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any_\OneDrive\Escritorio\NOMINAS 2022\DICIEMBRE 2022\"/>
    </mc:Choice>
  </mc:AlternateContent>
  <xr:revisionPtr revIDLastSave="0" documentId="13_ncr:1_{4FB41281-47B8-4D76-905A-02B522E89DFD}" xr6:coauthVersionLast="47" xr6:coauthVersionMax="47" xr10:uidLastSave="{00000000-0000-0000-0000-000000000000}"/>
  <bookViews>
    <workbookView xWindow="-96" yWindow="-96" windowWidth="23232" windowHeight="12432" tabRatio="862" activeTab="4" xr2:uid="{00000000-000D-0000-FFFF-FFFF00000000}"/>
  </bookViews>
  <sheets>
    <sheet name="16 al 31 Dic 22" sheetId="26" r:id="rId1"/>
    <sheet name="APOYOS ESCOLARES" sheetId="25" r:id="rId2"/>
    <sheet name="SERVICIOS MEDICOS" sheetId="24" r:id="rId3"/>
    <sheet name="Otros bancos" sheetId="30" r:id="rId4"/>
    <sheet name="Efectivo" sheetId="27" r:id="rId5"/>
  </sheets>
  <definedNames>
    <definedName name="_xlnm._FilterDatabase" localSheetId="0" hidden="1">'16 al 31 Dic 22'!$A$9:$I$52</definedName>
    <definedName name="_xlnm._FilterDatabase" localSheetId="4" hidden="1">Efectivo!$A$9:$H$17</definedName>
    <definedName name="_xlnm._FilterDatabase" localSheetId="3" hidden="1">'Otros bancos'!$A$9:$I$11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27" l="1"/>
  <c r="G15" i="27" l="1"/>
  <c r="G11" i="27"/>
  <c r="G13" i="27"/>
  <c r="G14" i="27"/>
  <c r="G16" i="27"/>
  <c r="G10" i="27"/>
  <c r="D17" i="27"/>
  <c r="G17" i="27" l="1"/>
  <c r="E51" i="26"/>
  <c r="F51" i="26"/>
  <c r="G51" i="26"/>
  <c r="H50" i="26"/>
  <c r="H36" i="26" l="1"/>
  <c r="G17" i="25" l="1"/>
  <c r="D18" i="25"/>
  <c r="H49" i="26" l="1"/>
  <c r="H48" i="26"/>
  <c r="H47" i="26"/>
  <c r="F16" i="24" l="1"/>
  <c r="G16" i="24"/>
  <c r="E16" i="24"/>
  <c r="H15" i="24"/>
  <c r="H12" i="24" l="1"/>
  <c r="H46" i="26" l="1"/>
  <c r="H45" i="26" l="1"/>
  <c r="H44" i="26" l="1"/>
  <c r="G16" i="25"/>
  <c r="G15" i="25"/>
  <c r="H43" i="26" l="1"/>
  <c r="H42" i="26" l="1"/>
  <c r="H13" i="24" l="1"/>
  <c r="H41" i="26" l="1"/>
  <c r="G11" i="30" l="1"/>
  <c r="F11" i="30"/>
  <c r="E11" i="30"/>
  <c r="H10" i="30"/>
  <c r="H11" i="30" s="1"/>
  <c r="H40" i="26"/>
  <c r="H39" i="26" l="1"/>
  <c r="F17" i="27" l="1"/>
  <c r="E17" i="27"/>
  <c r="H38" i="26"/>
  <c r="H37" i="26" l="1"/>
  <c r="H35" i="26"/>
  <c r="H34" i="26"/>
  <c r="H33" i="26"/>
  <c r="H11" i="24"/>
  <c r="H14" i="24"/>
  <c r="H10" i="24"/>
  <c r="H32" i="26"/>
  <c r="G12" i="25"/>
  <c r="G13" i="25"/>
  <c r="H31" i="26"/>
  <c r="H28" i="26"/>
  <c r="H29" i="26"/>
  <c r="H30" i="26"/>
  <c r="H27" i="26"/>
  <c r="H25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H12" i="26"/>
  <c r="H11" i="26"/>
  <c r="H10" i="26"/>
  <c r="G14" i="25"/>
  <c r="E18" i="25"/>
  <c r="F18" i="25"/>
  <c r="G10" i="25"/>
  <c r="G11" i="25"/>
  <c r="H16" i="24" l="1"/>
  <c r="G18" i="25"/>
  <c r="H51" i="26"/>
</calcChain>
</file>

<file path=xl/sharedStrings.xml><?xml version="1.0" encoding="utf-8"?>
<sst xmlns="http://schemas.openxmlformats.org/spreadsheetml/2006/main" count="222" uniqueCount="150">
  <si>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</si>
  <si>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</si>
  <si>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</si>
  <si>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</si>
  <si>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</si>
  <si>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</si>
  <si>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</si>
  <si>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</si>
  <si>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</si>
  <si>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</si>
  <si>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</si>
  <si>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</si>
  <si>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</si>
  <si>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</si>
  <si>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</si>
  <si>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</si>
  <si>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</si>
  <si>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</si>
  <si>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RECOLECCION DE BASURA DE YELAPA A BOCA DE TOMATLAN</t>
  </si>
  <si>
    <t>RECOLECCION DE BASURA EN LA LOCALIDAD CHIMO Y SAUCEDA</t>
  </si>
  <si>
    <t>ABELARDO ESPARZA JOYA</t>
  </si>
  <si>
    <t xml:space="preserve">RECOLECCION DE BASURA EN LA LOCALIDAD DE PIZOTA </t>
  </si>
  <si>
    <t>DESCUENTOS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</si>
  <si>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</si>
  <si>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</si>
  <si>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</si>
  <si>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</si>
  <si>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</si>
  <si>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</si>
  <si>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RAYMUNDO CRUZ RODRIGUEZ</t>
  </si>
  <si>
    <t>ENCARGADO DEL AGUA POTABLE DE LA LOCALIDAD DE LLANO GRANDE DE IPALA</t>
  </si>
  <si>
    <t>GERARDO MOLINA ABARCA</t>
  </si>
  <si>
    <t>MURALISTA</t>
  </si>
  <si>
    <t>SERVICIOS MEDICOS EN EL CENTRO DE SALUD EL TUITO</t>
  </si>
  <si>
    <t>JAIME RODRIGUEZ JIMENEZ</t>
  </si>
  <si>
    <t>CHOFER DE CAMION ESCOLAR DE LA RUTA LLANO GRANDE A VILLA DEL MAR</t>
  </si>
  <si>
    <t>JAVIER LORENZO RODRIGUEZ</t>
  </si>
  <si>
    <t>MANTENIMIENTO EN LA DELEGACION YELAPA</t>
  </si>
  <si>
    <t>AUXILIAR DE LIMPIEZA</t>
  </si>
  <si>
    <t>JOSE MANUEL BAÑUELOS GARCIA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</si>
  <si>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</si>
  <si>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</si>
  <si>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</si>
  <si>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</si>
  <si>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</si>
  <si>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NOMINA DE EMPLEADOS EVENTUALES POR QUINCENA: INSTITUCIONES EDUCATIVAS</t>
  </si>
  <si>
    <t>RECOLECCION DE BASURA EN LA COSTA (YELAPA A BOCA DE TOMATLAN)</t>
  </si>
  <si>
    <t>MARTHA PATRICIA VALDEZ NOYOLA</t>
  </si>
  <si>
    <t>INTENDENTE DEL CENTRO DE SALUD EL TUITO</t>
  </si>
  <si>
    <t>JERONIMA LOPEZ HERNANDEZ</t>
  </si>
  <si>
    <t>INTENDENTE DEL CENTRO DE SALUD LLANO GRANDE DE IPALA</t>
  </si>
  <si>
    <t>EDUARDO GARCIA AGUIRRE</t>
  </si>
  <si>
    <t>AUXILIAR DE AGUA POTABLE EN LA LOCALIDAD DE LA SAUCEDA</t>
  </si>
  <si>
    <t>LAURENCIO BUGAREL ESTRADA</t>
  </si>
  <si>
    <t>AUXILIAR DE AGUA POTABLE EN LA LOCALIDAD DE MALPASO</t>
  </si>
  <si>
    <t>JUAN RIVERA VENEGAS</t>
  </si>
  <si>
    <t>JULIO CESAR PARTIDA ESTRADA</t>
  </si>
  <si>
    <t>BENJAMIN VENEGAS MORENO</t>
  </si>
  <si>
    <t>MANTENIMIENTO EN LA LOCALIDAD DE LLANO GRANDE DE IPALA</t>
  </si>
  <si>
    <t>AUXILIAR DE MANTENIMIENTO EN LA DELEGACION DE EL REFUGIO SUCHITLAN</t>
  </si>
  <si>
    <t>AUXLIAR DE MANTENIMIENTO EN LA LOCALIDAD DE LA SAUCEDA</t>
  </si>
  <si>
    <t>ANA GABRIELA OLIVERA MORENO</t>
  </si>
  <si>
    <t>CRISTIAN AGUIRRE JOYA</t>
  </si>
  <si>
    <t>RAFAEL GALLEGOS RODRIGUEZ</t>
  </si>
  <si>
    <t>MANTENIMIENTO EN DIVERSAS AREAS</t>
  </si>
  <si>
    <t>MARIO GONZALEZ RODRIGUEZ</t>
  </si>
  <si>
    <t>MANTENIMIENTON EN LA DELEGACION DE CHACALA</t>
  </si>
  <si>
    <t>ETERIO ARAIZA VELASCO</t>
  </si>
  <si>
    <t>MANTENIMIENTO EN LA UNIDAD DEPORTIVA EL TUITO</t>
  </si>
  <si>
    <t>LUIS YUDIEL ROBLES BRAVO</t>
  </si>
  <si>
    <t xml:space="preserve">                     ADMINISTRACION 2021-2024</t>
  </si>
  <si>
    <t>ROSA ANAHI CHAVEZ DE LA CRUZ</t>
  </si>
  <si>
    <t>MANTENIMIENTO DE AREAS PUBLICAS EN LA DELEGACION DE MAYTO</t>
  </si>
  <si>
    <t>CHOFER DE CAMION ESCOLAR DE LA RUTA CHACALA A EL REFUGIO SUCHITLAN</t>
  </si>
  <si>
    <t>JUVENTINO RODRIGUEZ TOVAR</t>
  </si>
  <si>
    <t xml:space="preserve">                                       ADMINISTRACION 2021-2024</t>
  </si>
  <si>
    <t xml:space="preserve">                                       OFICIALIA MAYOR ADMINISTRATIVA </t>
  </si>
  <si>
    <t>LUIS ALBERTO SEGURA IBARRA</t>
  </si>
  <si>
    <t>MARICELA LORENZO RODRIGUEZ</t>
  </si>
  <si>
    <t>INTENDENTE EN LA ESCUELA PRIMARIA DE LAS JUNTAS Y LOS VERANOS</t>
  </si>
  <si>
    <t>EDUARDO TOVAR RIOS</t>
  </si>
  <si>
    <t>CAROLINA ESTRADA MEZA</t>
  </si>
  <si>
    <t>AUXILIAR DE LIMPIEZA EN LA DELEGACION EL REFUGIO SUCHITLAN</t>
  </si>
  <si>
    <t>JOSE MIGUEL JOYA ARREOLA</t>
  </si>
  <si>
    <t>MARIO ALEJANDRO AGUIRRE ROMERO</t>
  </si>
  <si>
    <t>TOPOGRAFO</t>
  </si>
  <si>
    <t>CUENTA</t>
  </si>
  <si>
    <t>RAFAEL GARCIA CORTEZ</t>
  </si>
  <si>
    <t>MANTENIMIENTO EN LA DELEGACION DE CHACALA</t>
  </si>
  <si>
    <t>ARON ELIAS ZAVALA LOPEZ</t>
  </si>
  <si>
    <t xml:space="preserve">                              MUNICIPIO DE CABO CORRIENTES</t>
  </si>
  <si>
    <t>GUARDAFARO EN EL FARO DE LOS CORRALES, CABO CORRIENTES JALISCO</t>
  </si>
  <si>
    <t>OSCAR JOYA GARCIA</t>
  </si>
  <si>
    <t>SANDRA CERVANTES CASTILLON</t>
  </si>
  <si>
    <t>ENLACE DE PROGRAMAS EN LA REGION COSTA</t>
  </si>
  <si>
    <t>LUIS ANGEL ROBLES LANGARICA</t>
  </si>
  <si>
    <t>AUXILIAR DE MANTENIMIENTO AREAS DIVERSAS</t>
  </si>
  <si>
    <t>AUXILIAR DE REGISTRO CIVIL</t>
  </si>
  <si>
    <t>ANA ROSA IBARRA PEÑA</t>
  </si>
  <si>
    <t>TRINIDAD RUIZ DIAZ</t>
  </si>
  <si>
    <t>AUXILIAR DE LIMPIEZA DE LA PLAZA DE LA LOCALIDAD DE IPALA</t>
  </si>
  <si>
    <t>BANCO AZTEKA CLABE 127375013270869650 CUENTA 21531327086965</t>
  </si>
  <si>
    <t>JOHANNA VARGAS CAMACHO</t>
  </si>
  <si>
    <t>AUXILIAR ADMINISTRATIVO EN DIF</t>
  </si>
  <si>
    <t>VERONICA ISABEL PEREZ CASTELLON</t>
  </si>
  <si>
    <t>PARAMEDICO</t>
  </si>
  <si>
    <t>KARINA HORTA HERRERA</t>
  </si>
  <si>
    <t>JUAN CARLOS URRUTIA CRUZ</t>
  </si>
  <si>
    <t>AUXILIAR DE AGUA POTABLE EN LA LOCALIDAD DE RASTROJOS</t>
  </si>
  <si>
    <t>AUXILIAR DE PROTECCION CIVIL</t>
  </si>
  <si>
    <t>CLAUDIA BALLESTEROS ROBLES</t>
  </si>
  <si>
    <t>ENCARGADA DE LA LIMPIEZA DE LA PLAZA PUBLICA DE LA LOCALIDAD DE IXTLAHUAHUEY</t>
  </si>
  <si>
    <t>NORA ISABEL GARCIA BUGAREL</t>
  </si>
  <si>
    <t>ENCARGADA DE LA LIMPIEZA DE LA CASA DE SALUD DE LA LOCALIDAD DE IXTLAHUAHUEY</t>
  </si>
  <si>
    <t>ARISELDA OLIVERA MORENO</t>
  </si>
  <si>
    <t>MAESTRO EN LA ESCUELA JOSE PABLO CALVILLO DE EL TUITO JALISCO.</t>
  </si>
  <si>
    <t>LIZET TOVAR CHAVARIN</t>
  </si>
  <si>
    <t>MAESTRA EN LA LOCALIDAD DE YELAPA</t>
  </si>
  <si>
    <t>TORIBIO BARRAZA VALDIVIA</t>
  </si>
  <si>
    <t>AUXILIAR DE MANTENIMIENTO EN LA DELEGACION DE LAS JUNTAS Y LOS VERANOS</t>
  </si>
  <si>
    <t>FERNANDO JAVIER ARAIZA HERRERA</t>
  </si>
  <si>
    <t>FELIX PALOMERA VILLA</t>
  </si>
  <si>
    <t>AUXILIAR DE LIMPIEZA EN EL TUITO JALISCO</t>
  </si>
  <si>
    <t>MA. DEL ROSARIO MONDRAGON MAGANDA</t>
  </si>
  <si>
    <t>MANTENIMIENTO EN LA DELEGACION DE YELAPA</t>
  </si>
  <si>
    <t>JOSE ANGEL CHAVARIN GRANO</t>
  </si>
  <si>
    <t>MIRIAM YARELI AGUAYO LOPEZ</t>
  </si>
  <si>
    <t>SERVICIOS MEDICOS EN EL CENTRO DE SALUD DE EL TUITO (TURNO NOCTURNO)</t>
  </si>
  <si>
    <t>CESAR RUBEN GARCIA CARDENAS</t>
  </si>
  <si>
    <t>AUXILIAR DE MEDICO MUNICIPAL</t>
  </si>
  <si>
    <t>MAESTRA DE APOYO EN LA PRIMARIA DE LA LOCALIDAD DE YELAPA</t>
  </si>
  <si>
    <t>DAVID URIBE GONZALEZ</t>
  </si>
  <si>
    <t>DAGOBERTO GARCIA GUTIERREZ</t>
  </si>
  <si>
    <t>MANTENIMIENTO EN RASTRO MUNICIPAL</t>
  </si>
  <si>
    <t>KARLA LIZBET ARAIZA DAMASO</t>
  </si>
  <si>
    <t>SANTOS DE JESUS ROBLES</t>
  </si>
  <si>
    <t>ANGEL DANIEL ORTIZ GARCIA</t>
  </si>
  <si>
    <t>ANDONI ALESSANDRO BRAVO ROBLES</t>
  </si>
  <si>
    <t>MANTENIMIENTO EN LAUNIDAD DEPORTIVA DE EL TUITO JALISCO</t>
  </si>
  <si>
    <t>AUXILIAR DE MANTENIMIENTO</t>
  </si>
  <si>
    <t>YESENIA JOYA GORDIAN</t>
  </si>
  <si>
    <t>JONATHAN LORENZO LEDEZMA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</si>
  <si>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30 de Diciembre del 2022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</si>
  <si>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31 de Diciembre del 2022.</t>
    </r>
  </si>
  <si>
    <r>
      <t xml:space="preserve">FECHA: </t>
    </r>
    <r>
      <rPr>
        <sz val="16"/>
        <color theme="1"/>
        <rFont val="Century Gothic"/>
        <family val="2"/>
      </rPr>
      <t>30 de Diciembre del 2022</t>
    </r>
  </si>
  <si>
    <r>
      <t xml:space="preserve">PERIODO: </t>
    </r>
    <r>
      <rPr>
        <sz val="16"/>
        <color theme="1"/>
        <rFont val="Century Gothic"/>
        <family val="2"/>
      </rPr>
      <t>Del 16 al 31 de Diciembre del 2022</t>
    </r>
  </si>
  <si>
    <r>
      <t>FECHA:</t>
    </r>
    <r>
      <rPr>
        <sz val="14"/>
        <color theme="1"/>
        <rFont val="Century Gothic"/>
        <family val="2"/>
      </rPr>
      <t xml:space="preserve"> 30 de Diciembre del 2022</t>
    </r>
  </si>
  <si>
    <r>
      <t xml:space="preserve">PERIODO: </t>
    </r>
    <r>
      <rPr>
        <sz val="14"/>
        <color theme="1"/>
        <rFont val="Century Gothic"/>
        <family val="2"/>
      </rPr>
      <t>Del 16 al 31 de Diciembre del 2022</t>
    </r>
  </si>
  <si>
    <r>
      <rPr>
        <b/>
        <sz val="16"/>
        <color theme="1"/>
        <rFont val="Century Gothic"/>
        <family val="2"/>
      </rPr>
      <t xml:space="preserve">FECHA: </t>
    </r>
    <r>
      <rPr>
        <sz val="16"/>
        <color theme="1"/>
        <rFont val="Century Gothic"/>
        <family val="2"/>
      </rPr>
      <t>30 de Diciembre del 2022</t>
    </r>
  </si>
  <si>
    <r>
      <t xml:space="preserve">FECHA: </t>
    </r>
    <r>
      <rPr>
        <sz val="16"/>
        <color theme="1"/>
        <rFont val="Century Gothic"/>
        <family val="2"/>
      </rPr>
      <t>30 de Diciembre del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</si>
</sst>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sz val="11"/>
      <color indexed="8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22"/>
      <color theme="1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sz val="1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165" fontId="2" fillId="2" borderId="0" xfId="1" applyFont="1" applyFill="1" applyBorder="1"/>
    <xf numFmtId="165" fontId="2" fillId="2" borderId="0" xfId="0" applyNumberFormat="1" applyFont="1" applyFill="1"/>
    <xf numFmtId="0" fontId="2" fillId="2" borderId="0" xfId="0" applyFont="1" applyFill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7" fillId="0" borderId="0" xfId="0" applyNumberFormat="1" applyFont="1" applyAlignment="1">
      <alignment horizontal="right" wrapText="1"/>
    </xf>
    <xf numFmtId="0" fontId="8" fillId="0" borderId="0" xfId="0" applyFont="1"/>
    <xf numFmtId="0" fontId="6" fillId="0" borderId="0" xfId="0" applyFont="1"/>
    <xf numFmtId="0" fontId="2" fillId="0" borderId="1" xfId="0" applyFont="1" applyBorder="1" applyAlignment="1">
      <alignment vertical="center" wrapText="1"/>
    </xf>
    <xf numFmtId="0" fontId="8" fillId="2" borderId="0" xfId="0" applyFont="1" applyFill="1" applyAlignment="1">
      <alignment horizontal="left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2" fontId="2" fillId="2" borderId="0" xfId="2" applyNumberFormat="1" applyFont="1" applyFill="1" applyBorder="1" applyAlignment="1">
      <alignment horizontal="center" wrapText="1"/>
    </xf>
    <xf numFmtId="165" fontId="2" fillId="2" borderId="0" xfId="1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164" fontId="4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left" vertical="center" wrapText="1"/>
    </xf>
    <xf numFmtId="164" fontId="5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center" vertical="center" wrapText="1"/>
    </xf>
    <xf numFmtId="44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166" fontId="2" fillId="0" borderId="1" xfId="0" applyNumberFormat="1" applyFont="1" applyBorder="1" applyAlignment="1">
      <alignment vertical="center" wrapText="1"/>
    </xf>
    <xf numFmtId="44" fontId="8" fillId="2" borderId="0" xfId="0" applyNumberFormat="1" applyFont="1" applyFill="1" applyAlignment="1">
      <alignment horizontal="left" wrapText="1"/>
    </xf>
    <xf numFmtId="4" fontId="4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1" xfId="0" applyFont="1" applyBorder="1"/>
    <xf numFmtId="0" fontId="11" fillId="0" borderId="0" xfId="0" applyFont="1"/>
    <xf numFmtId="0" fontId="12" fillId="0" borderId="0" xfId="0" applyFont="1"/>
    <xf numFmtId="0" fontId="13" fillId="0" borderId="1" xfId="0" applyFont="1" applyBorder="1" applyAlignment="1">
      <alignment horizontal="left" vertical="center" wrapText="1"/>
    </xf>
    <xf numFmtId="164" fontId="14" fillId="0" borderId="1" xfId="2" applyFont="1" applyFill="1" applyBorder="1" applyAlignment="1">
      <alignment horizontal="left" vertical="center" wrapText="1"/>
    </xf>
    <xf numFmtId="164" fontId="13" fillId="0" borderId="1" xfId="2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left" vertical="center" wrapText="1"/>
    </xf>
    <xf numFmtId="164" fontId="13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4" fontId="16" fillId="0" borderId="0" xfId="0" applyNumberFormat="1" applyFont="1" applyAlignment="1">
      <alignment horizontal="right" wrapText="1"/>
    </xf>
    <xf numFmtId="0" fontId="13" fillId="2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vertical="center" wrapText="1"/>
    </xf>
    <xf numFmtId="166" fontId="13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/>
    </xf>
    <xf numFmtId="164" fontId="18" fillId="0" borderId="1" xfId="2" applyFont="1" applyFill="1" applyBorder="1" applyAlignment="1">
      <alignment horizontal="left" vertical="center" wrapText="1"/>
    </xf>
    <xf numFmtId="164" fontId="9" fillId="0" borderId="1" xfId="2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64" fontId="19" fillId="0" borderId="1" xfId="2" applyFont="1" applyFill="1" applyBorder="1" applyAlignment="1">
      <alignment horizontal="left" vertical="center" wrapText="1"/>
    </xf>
    <xf numFmtId="164" fontId="9" fillId="0" borderId="1" xfId="2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3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5" fillId="2" borderId="0" xfId="0" applyFont="1" applyFill="1" applyAlignment="1">
      <alignment horizontal="right" wrapText="1"/>
    </xf>
    <xf numFmtId="0" fontId="1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164" fontId="4" fillId="0" borderId="1" xfId="1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right" wrapText="1"/>
    </xf>
    <xf numFmtId="0" fontId="1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righ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66FF66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89379</xdr:colOff>
      <xdr:row>1</xdr:row>
      <xdr:rowOff>0</xdr:rowOff>
    </xdr:from>
    <xdr:to>
      <xdr:col>2</xdr:col>
      <xdr:colOff>1174927</xdr:colOff>
      <xdr:row>4</xdr:row>
      <xdr:rowOff>154515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3D6DB3-90A3-420D-B9FB-263829BDE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179" y="313267"/>
          <a:ext cx="1174927" cy="1094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351116</xdr:colOff>
      <xdr:row>0</xdr:row>
      <xdr:rowOff>255710</xdr:rowOff>
    </xdr:from>
    <xdr:to>
      <xdr:col>1</xdr:col>
      <xdr:colOff>1105557</xdr:colOff>
      <xdr:row>4</xdr:row>
      <xdr:rowOff>35981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116" y="255710"/>
          <a:ext cx="1135441" cy="10333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164851</xdr:colOff>
      <xdr:row>0</xdr:row>
      <xdr:rowOff>306510</xdr:rowOff>
    </xdr:from>
    <xdr:to>
      <xdr:col>2</xdr:col>
      <xdr:colOff>1131208</xdr:colOff>
      <xdr:row>4</xdr:row>
      <xdr:rowOff>86781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651" y="306510"/>
          <a:ext cx="1131208" cy="10333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186267</xdr:rowOff>
    </xdr:from>
    <xdr:to>
      <xdr:col>2</xdr:col>
      <xdr:colOff>1202443</xdr:colOff>
      <xdr:row>4</xdr:row>
      <xdr:rowOff>27515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9969A4-9279-4DA1-A304-B668A8C7E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" y="186267"/>
          <a:ext cx="1202443" cy="10943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423333</xdr:colOff>
      <xdr:row>1</xdr:row>
      <xdr:rowOff>50800</xdr:rowOff>
    </xdr:from>
    <xdr:to>
      <xdr:col>1</xdr:col>
      <xdr:colOff>1066976</xdr:colOff>
      <xdr:row>5</xdr:row>
      <xdr:rowOff>27515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856DCC-06DB-491D-991B-077E3C958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3" y="364067"/>
          <a:ext cx="1202443" cy="1094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3"/>
  <sheetViews>
    <sheetView topLeftCell="A41" zoomScale="90" zoomScaleNormal="90" workbookViewId="0">
      <selection activeCell="D52" sqref="D52"/>
    </sheetView>
  </sheetViews>
  <sheetFormatPr baseColWidth="10" defaultColWidth="11.41796875" defaultRowHeight="15.3" x14ac:dyDescent="0.5"/>
  <cols>
    <col min="1" max="1" width="6.3125" style="22" customWidth="1"/>
    <col min="2" max="2" width="14.41796875" style="22" hidden="1" customWidth="1"/>
    <col min="3" max="3" width="32" style="22" customWidth="1"/>
    <col min="4" max="4" width="31.5234375" style="74" customWidth="1"/>
    <col min="5" max="5" width="18.41796875" style="22" customWidth="1"/>
    <col min="6" max="6" width="14.89453125" style="22" customWidth="1"/>
    <col min="7" max="7" width="15.68359375" style="22" customWidth="1"/>
    <col min="8" max="8" width="20.68359375" style="22" customWidth="1"/>
    <col min="9" max="9" width="32.68359375" style="22" customWidth="1"/>
    <col min="10" max="10" width="25" style="30" customWidth="1"/>
    <col min="11" max="11" width="11.41796875" style="1" customWidth="1"/>
    <col min="12" max="12" width="10" style="1" customWidth="1"/>
    <col min="13" max="14" width="9.41796875" style="1" customWidth="1"/>
    <col min="15" max="15" width="9.68359375" style="1" customWidth="1"/>
    <col min="16" max="17" width="11.5234375" style="1" bestFit="1" customWidth="1"/>
    <col min="18" max="16384" width="11.41796875" style="1"/>
  </cols>
  <sheetData>
    <row r="1" spans="1:17" ht="24.9" customHeight="1" x14ac:dyDescent="0.5">
      <c r="A1" s="84" t="s">
        <v>7</v>
      </c>
      <c r="B1" s="84"/>
      <c r="C1" s="84"/>
      <c r="D1" s="84"/>
      <c r="E1" s="84"/>
      <c r="F1" s="84"/>
      <c r="G1" s="84"/>
      <c r="H1" s="84"/>
      <c r="I1" s="84"/>
    </row>
    <row r="2" spans="1:17" ht="24.9" customHeight="1" x14ac:dyDescent="0.5">
      <c r="A2" s="85" t="s">
        <v>14</v>
      </c>
      <c r="B2" s="85"/>
      <c r="C2" s="85"/>
      <c r="D2" s="85"/>
      <c r="E2" s="85"/>
      <c r="F2" s="85"/>
      <c r="G2" s="86" t="s">
        <v>142</v>
      </c>
      <c r="H2" s="86"/>
      <c r="I2" s="86"/>
    </row>
    <row r="3" spans="1:17" ht="24.9" customHeight="1" x14ac:dyDescent="0.5">
      <c r="A3" s="87" t="s">
        <v>70</v>
      </c>
      <c r="B3" s="87"/>
      <c r="C3" s="87"/>
      <c r="D3" s="87"/>
      <c r="E3" s="87"/>
      <c r="F3" s="87"/>
      <c r="G3" s="84"/>
      <c r="H3" s="84"/>
      <c r="I3" s="84"/>
    </row>
    <row r="4" spans="1:17" ht="24.9" customHeight="1" x14ac:dyDescent="0.5">
      <c r="A4" s="87" t="s">
        <v>15</v>
      </c>
      <c r="B4" s="87"/>
      <c r="C4" s="87"/>
      <c r="D4" s="87"/>
      <c r="E4" s="87"/>
      <c r="F4" s="87"/>
      <c r="G4" s="86" t="s">
        <v>143</v>
      </c>
      <c r="H4" s="86"/>
      <c r="I4" s="86"/>
    </row>
    <row r="5" spans="1:17" ht="13.95" customHeight="1" x14ac:dyDescent="0.5">
      <c r="A5" s="84" t="s">
        <v>7</v>
      </c>
      <c r="B5" s="84"/>
      <c r="C5" s="84"/>
      <c r="D5" s="84"/>
      <c r="E5" s="84"/>
      <c r="F5" s="84"/>
      <c r="G5" s="84"/>
      <c r="H5" s="84"/>
      <c r="I5" s="84"/>
    </row>
    <row r="6" spans="1:17" s="60" customFormat="1" ht="22.95" customHeight="1" x14ac:dyDescent="0.55000000000000004">
      <c r="A6" s="87" t="s">
        <v>43</v>
      </c>
      <c r="B6" s="87"/>
      <c r="C6" s="87"/>
      <c r="D6" s="87"/>
      <c r="E6" s="87"/>
      <c r="F6" s="87"/>
      <c r="G6" s="87"/>
      <c r="H6" s="87"/>
      <c r="I6" s="87"/>
      <c r="J6" s="30"/>
    </row>
    <row r="7" spans="1:17" ht="24.9" customHeight="1" x14ac:dyDescent="0.5">
      <c r="A7" s="88" t="s">
        <v>13</v>
      </c>
      <c r="B7" s="88"/>
      <c r="C7" s="88"/>
      <c r="D7" s="88"/>
      <c r="E7" s="88"/>
      <c r="F7" s="88"/>
      <c r="G7" s="88"/>
      <c r="H7" s="88"/>
      <c r="I7" s="88"/>
    </row>
    <row r="8" spans="1:17" ht="21.6" customHeight="1" x14ac:dyDescent="0.5">
      <c r="A8" s="89" t="s">
        <v>9</v>
      </c>
      <c r="B8" s="89"/>
      <c r="C8" s="89"/>
      <c r="D8" s="89"/>
      <c r="E8" s="89"/>
      <c r="F8" s="89"/>
      <c r="G8" s="89"/>
      <c r="H8" s="89"/>
      <c r="I8" s="89"/>
    </row>
    <row r="9" spans="1:17" ht="33" customHeight="1" x14ac:dyDescent="0.5">
      <c r="A9" s="8" t="s">
        <v>2</v>
      </c>
      <c r="B9" s="8" t="s">
        <v>86</v>
      </c>
      <c r="C9" s="8" t="s">
        <v>0</v>
      </c>
      <c r="D9" s="73" t="s">
        <v>4</v>
      </c>
      <c r="E9" s="8" t="s">
        <v>1</v>
      </c>
      <c r="F9" s="8" t="s">
        <v>3</v>
      </c>
      <c r="G9" s="8" t="s">
        <v>22</v>
      </c>
      <c r="H9" s="8" t="s">
        <v>5</v>
      </c>
      <c r="I9" s="8" t="s">
        <v>6</v>
      </c>
      <c r="J9" s="31"/>
      <c r="K9" s="3"/>
      <c r="L9" s="3"/>
      <c r="M9" s="3"/>
      <c r="N9" s="3"/>
      <c r="O9" s="3"/>
      <c r="P9" s="3"/>
      <c r="Q9" s="3"/>
    </row>
    <row r="10" spans="1:17" ht="60" customHeight="1" x14ac:dyDescent="0.5">
      <c r="A10" s="37">
        <v>1</v>
      </c>
      <c r="B10" s="37">
        <v>1587526969</v>
      </c>
      <c r="C10" s="10" t="s">
        <v>10</v>
      </c>
      <c r="D10" s="47" t="s">
        <v>11</v>
      </c>
      <c r="E10" s="32">
        <v>3200</v>
      </c>
      <c r="F10" s="33"/>
      <c r="G10" s="16"/>
      <c r="H10" s="17">
        <f t="shared" ref="H10:H25" si="0">E10+F10-G10</f>
        <v>3200</v>
      </c>
      <c r="I10" s="10"/>
      <c r="J10" s="38"/>
      <c r="K10" s="5"/>
      <c r="L10" s="6"/>
      <c r="M10" s="6"/>
      <c r="N10" s="6"/>
      <c r="O10" s="6"/>
      <c r="P10" s="6"/>
      <c r="Q10" s="6"/>
    </row>
    <row r="11" spans="1:17" ht="60" customHeight="1" x14ac:dyDescent="0.5">
      <c r="A11" s="37">
        <v>2</v>
      </c>
      <c r="B11" s="37">
        <v>1587266657</v>
      </c>
      <c r="C11" s="10" t="s">
        <v>29</v>
      </c>
      <c r="D11" s="47" t="s">
        <v>17</v>
      </c>
      <c r="E11" s="32">
        <v>3500</v>
      </c>
      <c r="F11" s="33"/>
      <c r="G11" s="16"/>
      <c r="H11" s="17">
        <f t="shared" si="0"/>
        <v>3500</v>
      </c>
      <c r="I11" s="10"/>
      <c r="J11" s="38"/>
      <c r="K11" s="5"/>
      <c r="L11" s="6"/>
      <c r="M11" s="6"/>
      <c r="N11" s="6"/>
      <c r="O11" s="6"/>
      <c r="P11" s="6"/>
      <c r="Q11" s="6"/>
    </row>
    <row r="12" spans="1:17" ht="60" customHeight="1" x14ac:dyDescent="0.5">
      <c r="A12" s="37">
        <v>3</v>
      </c>
      <c r="B12" s="37">
        <v>1587100970</v>
      </c>
      <c r="C12" s="10" t="s">
        <v>80</v>
      </c>
      <c r="D12" s="47" t="s">
        <v>18</v>
      </c>
      <c r="E12" s="32">
        <v>4000</v>
      </c>
      <c r="F12" s="33"/>
      <c r="G12" s="16"/>
      <c r="H12" s="17">
        <f t="shared" si="0"/>
        <v>4000</v>
      </c>
      <c r="I12" s="10"/>
      <c r="J12" s="38"/>
      <c r="K12" s="5"/>
      <c r="L12" s="6"/>
      <c r="M12" s="6"/>
      <c r="N12" s="6"/>
      <c r="O12" s="6"/>
      <c r="P12" s="6"/>
      <c r="Q12" s="6"/>
    </row>
    <row r="13" spans="1:17" ht="60" customHeight="1" x14ac:dyDescent="0.5">
      <c r="A13" s="37">
        <v>4</v>
      </c>
      <c r="B13" s="37">
        <v>1587100988</v>
      </c>
      <c r="C13" s="10" t="s">
        <v>16</v>
      </c>
      <c r="D13" s="47" t="s">
        <v>8</v>
      </c>
      <c r="E13" s="32">
        <v>2500</v>
      </c>
      <c r="F13" s="33"/>
      <c r="G13" s="16"/>
      <c r="H13" s="17">
        <f t="shared" si="0"/>
        <v>2500</v>
      </c>
      <c r="I13" s="10"/>
      <c r="J13" s="38"/>
      <c r="K13" s="5"/>
      <c r="L13" s="6"/>
      <c r="M13" s="6"/>
      <c r="N13" s="6"/>
      <c r="O13" s="6"/>
      <c r="P13" s="6"/>
      <c r="Q13" s="6"/>
    </row>
    <row r="14" spans="1:17" ht="60" customHeight="1" x14ac:dyDescent="0.5">
      <c r="A14" s="37">
        <v>5</v>
      </c>
      <c r="B14" s="37">
        <v>1587101004</v>
      </c>
      <c r="C14" s="10" t="s">
        <v>20</v>
      </c>
      <c r="D14" s="47" t="s">
        <v>19</v>
      </c>
      <c r="E14" s="34">
        <v>2500</v>
      </c>
      <c r="F14" s="35"/>
      <c r="G14" s="16"/>
      <c r="H14" s="17">
        <f t="shared" si="0"/>
        <v>2500</v>
      </c>
      <c r="I14" s="10"/>
      <c r="J14" s="38"/>
      <c r="K14" s="5"/>
      <c r="L14" s="6"/>
      <c r="M14" s="6"/>
      <c r="N14" s="6"/>
      <c r="O14" s="6"/>
      <c r="P14" s="6"/>
      <c r="Q14" s="6"/>
    </row>
    <row r="15" spans="1:17" ht="60" customHeight="1" x14ac:dyDescent="0.5">
      <c r="A15" s="37">
        <v>6</v>
      </c>
      <c r="B15" s="37">
        <v>1587100954</v>
      </c>
      <c r="C15" s="10" t="s">
        <v>56</v>
      </c>
      <c r="D15" s="47" t="s">
        <v>21</v>
      </c>
      <c r="E15" s="34">
        <v>2000</v>
      </c>
      <c r="F15" s="35"/>
      <c r="G15" s="16"/>
      <c r="H15" s="17">
        <f t="shared" si="0"/>
        <v>2000</v>
      </c>
      <c r="I15" s="10"/>
      <c r="J15" s="38"/>
      <c r="K15" s="5"/>
      <c r="L15" s="6"/>
      <c r="M15" s="6"/>
      <c r="N15" s="6"/>
      <c r="O15" s="6"/>
      <c r="P15" s="6"/>
      <c r="Q15" s="6"/>
    </row>
    <row r="16" spans="1:17" ht="60" customHeight="1" x14ac:dyDescent="0.5">
      <c r="A16" s="37">
        <v>7</v>
      </c>
      <c r="B16" s="37">
        <v>1587101012</v>
      </c>
      <c r="C16" s="10" t="s">
        <v>26</v>
      </c>
      <c r="D16" s="47" t="s">
        <v>25</v>
      </c>
      <c r="E16" s="34">
        <v>3000</v>
      </c>
      <c r="F16" s="35"/>
      <c r="G16" s="16"/>
      <c r="H16" s="17">
        <f t="shared" si="0"/>
        <v>3000</v>
      </c>
      <c r="I16" s="10"/>
      <c r="J16" s="38"/>
      <c r="K16" s="5"/>
      <c r="L16" s="6"/>
      <c r="M16" s="6"/>
      <c r="N16" s="6"/>
      <c r="O16" s="6"/>
      <c r="P16" s="6"/>
      <c r="Q16" s="6"/>
    </row>
    <row r="17" spans="1:17" ht="60" customHeight="1" x14ac:dyDescent="0.5">
      <c r="A17" s="37">
        <v>8</v>
      </c>
      <c r="B17" s="37">
        <v>1587702147</v>
      </c>
      <c r="C17" s="14" t="s">
        <v>87</v>
      </c>
      <c r="D17" s="47" t="s">
        <v>30</v>
      </c>
      <c r="E17" s="28">
        <v>2500</v>
      </c>
      <c r="F17" s="28"/>
      <c r="G17" s="28"/>
      <c r="H17" s="17">
        <f t="shared" si="0"/>
        <v>2500</v>
      </c>
      <c r="I17" s="39"/>
      <c r="J17" s="38"/>
      <c r="K17" s="5"/>
      <c r="L17" s="6"/>
      <c r="M17" s="6"/>
      <c r="N17" s="6"/>
      <c r="O17" s="6"/>
      <c r="P17" s="6"/>
      <c r="Q17" s="6"/>
    </row>
    <row r="18" spans="1:17" ht="60" customHeight="1" x14ac:dyDescent="0.5">
      <c r="A18" s="37">
        <v>9</v>
      </c>
      <c r="B18" s="37">
        <v>1587711384</v>
      </c>
      <c r="C18" s="10" t="s">
        <v>31</v>
      </c>
      <c r="D18" s="47" t="s">
        <v>32</v>
      </c>
      <c r="E18" s="28">
        <v>7000</v>
      </c>
      <c r="F18" s="28"/>
      <c r="G18" s="28"/>
      <c r="H18" s="17">
        <f t="shared" si="0"/>
        <v>7000</v>
      </c>
      <c r="I18" s="39"/>
      <c r="J18" s="38"/>
      <c r="K18" s="5"/>
      <c r="L18" s="6"/>
      <c r="M18" s="6"/>
      <c r="N18" s="6"/>
      <c r="O18" s="6"/>
      <c r="P18" s="6"/>
      <c r="Q18" s="6"/>
    </row>
    <row r="19" spans="1:17" ht="60" customHeight="1" x14ac:dyDescent="0.5">
      <c r="A19" s="37">
        <v>10</v>
      </c>
      <c r="B19" s="37">
        <v>1587702172</v>
      </c>
      <c r="C19" s="14" t="s">
        <v>36</v>
      </c>
      <c r="D19" s="47" t="s">
        <v>37</v>
      </c>
      <c r="E19" s="28">
        <v>3000</v>
      </c>
      <c r="F19" s="28"/>
      <c r="G19" s="28"/>
      <c r="H19" s="17">
        <f t="shared" si="0"/>
        <v>3000</v>
      </c>
      <c r="I19" s="14"/>
    </row>
    <row r="20" spans="1:17" ht="60" customHeight="1" x14ac:dyDescent="0.5">
      <c r="A20" s="37">
        <v>11</v>
      </c>
      <c r="B20" s="37">
        <v>1587266631</v>
      </c>
      <c r="C20" s="14" t="s">
        <v>41</v>
      </c>
      <c r="D20" s="47" t="s">
        <v>42</v>
      </c>
      <c r="E20" s="28">
        <v>2000</v>
      </c>
      <c r="F20" s="28"/>
      <c r="G20" s="28"/>
      <c r="H20" s="17">
        <f t="shared" si="0"/>
        <v>2000</v>
      </c>
      <c r="I20" s="14"/>
    </row>
    <row r="21" spans="1:17" ht="60" customHeight="1" x14ac:dyDescent="0.5">
      <c r="A21" s="37">
        <v>12</v>
      </c>
      <c r="B21" s="37">
        <v>1588103396</v>
      </c>
      <c r="C21" s="14" t="s">
        <v>39</v>
      </c>
      <c r="D21" s="47" t="s">
        <v>38</v>
      </c>
      <c r="E21" s="28">
        <v>2000</v>
      </c>
      <c r="F21" s="28"/>
      <c r="G21" s="28"/>
      <c r="H21" s="17">
        <f t="shared" si="0"/>
        <v>2000</v>
      </c>
      <c r="I21" s="14"/>
    </row>
    <row r="22" spans="1:17" ht="60" customHeight="1" x14ac:dyDescent="0.5">
      <c r="A22" s="37">
        <v>13</v>
      </c>
      <c r="B22" s="37">
        <v>1587101020</v>
      </c>
      <c r="C22" s="14" t="s">
        <v>55</v>
      </c>
      <c r="D22" s="47" t="s">
        <v>58</v>
      </c>
      <c r="E22" s="34">
        <v>3000</v>
      </c>
      <c r="F22" s="35"/>
      <c r="G22" s="16"/>
      <c r="H22" s="17">
        <f t="shared" si="0"/>
        <v>3000</v>
      </c>
      <c r="I22" s="29"/>
    </row>
    <row r="23" spans="1:17" ht="60" customHeight="1" x14ac:dyDescent="0.5">
      <c r="A23" s="37">
        <v>14</v>
      </c>
      <c r="B23" s="37">
        <v>1587919716</v>
      </c>
      <c r="C23" s="14" t="s">
        <v>51</v>
      </c>
      <c r="D23" s="47" t="s">
        <v>52</v>
      </c>
      <c r="E23" s="34">
        <v>2500</v>
      </c>
      <c r="F23" s="35"/>
      <c r="G23" s="16"/>
      <c r="H23" s="17">
        <f t="shared" si="0"/>
        <v>2500</v>
      </c>
      <c r="I23" s="29"/>
    </row>
    <row r="24" spans="1:17" ht="60" customHeight="1" x14ac:dyDescent="0.5">
      <c r="A24" s="37">
        <v>15</v>
      </c>
      <c r="B24" s="37">
        <v>1587480138</v>
      </c>
      <c r="C24" s="14" t="s">
        <v>53</v>
      </c>
      <c r="D24" s="47" t="s">
        <v>54</v>
      </c>
      <c r="E24" s="34">
        <v>2500</v>
      </c>
      <c r="F24" s="35"/>
      <c r="G24" s="16"/>
      <c r="H24" s="17">
        <f t="shared" si="0"/>
        <v>2500</v>
      </c>
      <c r="I24" s="29"/>
    </row>
    <row r="25" spans="1:17" ht="60" customHeight="1" x14ac:dyDescent="0.5">
      <c r="A25" s="37">
        <v>16</v>
      </c>
      <c r="B25" s="37">
        <v>1587526986</v>
      </c>
      <c r="C25" s="14" t="s">
        <v>57</v>
      </c>
      <c r="D25" s="47" t="s">
        <v>60</v>
      </c>
      <c r="E25" s="34">
        <v>2500</v>
      </c>
      <c r="F25" s="35"/>
      <c r="G25" s="16"/>
      <c r="H25" s="17">
        <f t="shared" si="0"/>
        <v>2500</v>
      </c>
      <c r="I25" s="44"/>
      <c r="J25" s="1"/>
    </row>
    <row r="26" spans="1:17" ht="60" customHeight="1" x14ac:dyDescent="0.5">
      <c r="A26" s="37">
        <v>17</v>
      </c>
      <c r="B26" s="37">
        <v>1587923218</v>
      </c>
      <c r="C26" s="10" t="s">
        <v>62</v>
      </c>
      <c r="D26" s="68" t="s">
        <v>59</v>
      </c>
      <c r="E26" s="32">
        <v>2500</v>
      </c>
      <c r="F26" s="35"/>
      <c r="G26" s="16"/>
      <c r="H26" s="17">
        <v>2500</v>
      </c>
      <c r="I26" s="29"/>
    </row>
    <row r="27" spans="1:17" ht="60" customHeight="1" x14ac:dyDescent="0.5">
      <c r="A27" s="37">
        <v>18</v>
      </c>
      <c r="B27" s="37">
        <v>1587711367</v>
      </c>
      <c r="C27" s="10" t="s">
        <v>63</v>
      </c>
      <c r="D27" s="47" t="s">
        <v>64</v>
      </c>
      <c r="E27" s="32">
        <v>6000</v>
      </c>
      <c r="F27" s="35"/>
      <c r="G27" s="16"/>
      <c r="H27" s="17">
        <f>E27+F27-G27</f>
        <v>6000</v>
      </c>
      <c r="I27" s="29"/>
    </row>
    <row r="28" spans="1:17" ht="60" customHeight="1" x14ac:dyDescent="0.5">
      <c r="A28" s="37">
        <v>19</v>
      </c>
      <c r="B28" s="37">
        <v>1587702139</v>
      </c>
      <c r="C28" s="10" t="s">
        <v>65</v>
      </c>
      <c r="D28" s="47" t="s">
        <v>66</v>
      </c>
      <c r="E28" s="32">
        <v>3500</v>
      </c>
      <c r="F28" s="35"/>
      <c r="G28" s="16"/>
      <c r="H28" s="17">
        <f t="shared" ref="H28:H29" si="1">E28+F28-G28</f>
        <v>3500</v>
      </c>
      <c r="I28" s="29"/>
    </row>
    <row r="29" spans="1:17" ht="60" customHeight="1" x14ac:dyDescent="0.5">
      <c r="A29" s="37">
        <v>20</v>
      </c>
      <c r="B29" s="37">
        <v>1462357232</v>
      </c>
      <c r="C29" s="10" t="s">
        <v>67</v>
      </c>
      <c r="D29" s="47" t="s">
        <v>68</v>
      </c>
      <c r="E29" s="32">
        <v>3500</v>
      </c>
      <c r="F29" s="35"/>
      <c r="G29" s="16"/>
      <c r="H29" s="17">
        <f t="shared" si="1"/>
        <v>3500</v>
      </c>
      <c r="I29" s="29"/>
    </row>
    <row r="30" spans="1:17" ht="60" customHeight="1" x14ac:dyDescent="0.5">
      <c r="A30" s="37">
        <v>21</v>
      </c>
      <c r="B30" s="37">
        <v>2742591510</v>
      </c>
      <c r="C30" s="10" t="s">
        <v>69</v>
      </c>
      <c r="D30" s="47" t="s">
        <v>68</v>
      </c>
      <c r="E30" s="32">
        <v>3500</v>
      </c>
      <c r="F30" s="35"/>
      <c r="G30" s="16"/>
      <c r="H30" s="17">
        <f t="shared" ref="H30:H45" si="2">E30+F30-G30</f>
        <v>3500</v>
      </c>
      <c r="I30" s="29"/>
    </row>
    <row r="31" spans="1:17" ht="60" customHeight="1" x14ac:dyDescent="0.5">
      <c r="A31" s="37">
        <v>22</v>
      </c>
      <c r="B31" s="37">
        <v>1574001857</v>
      </c>
      <c r="C31" s="10" t="s">
        <v>71</v>
      </c>
      <c r="D31" s="47" t="s">
        <v>72</v>
      </c>
      <c r="E31" s="32">
        <v>4000</v>
      </c>
      <c r="F31" s="35"/>
      <c r="G31" s="16"/>
      <c r="H31" s="17">
        <f t="shared" si="2"/>
        <v>4000</v>
      </c>
      <c r="I31" s="29"/>
    </row>
    <row r="32" spans="1:17" ht="60" customHeight="1" x14ac:dyDescent="0.5">
      <c r="A32" s="37">
        <v>23</v>
      </c>
      <c r="B32" s="37">
        <v>1587266674</v>
      </c>
      <c r="C32" s="10" t="s">
        <v>78</v>
      </c>
      <c r="D32" s="47" t="s">
        <v>17</v>
      </c>
      <c r="E32" s="32">
        <v>3500</v>
      </c>
      <c r="F32" s="35"/>
      <c r="G32" s="16"/>
      <c r="H32" s="17">
        <f t="shared" si="2"/>
        <v>3500</v>
      </c>
      <c r="I32" s="29"/>
    </row>
    <row r="33" spans="1:9" ht="60" customHeight="1" x14ac:dyDescent="0.5">
      <c r="A33" s="37">
        <v>24</v>
      </c>
      <c r="B33" s="37">
        <v>1519093357</v>
      </c>
      <c r="C33" s="10" t="s">
        <v>81</v>
      </c>
      <c r="D33" s="47" t="s">
        <v>82</v>
      </c>
      <c r="E33" s="32">
        <v>2500</v>
      </c>
      <c r="F33" s="35"/>
      <c r="G33" s="16"/>
      <c r="H33" s="17">
        <f t="shared" si="2"/>
        <v>2500</v>
      </c>
      <c r="I33" s="29"/>
    </row>
    <row r="34" spans="1:9" ht="60" customHeight="1" x14ac:dyDescent="0.5">
      <c r="A34" s="37">
        <v>25</v>
      </c>
      <c r="B34" s="37">
        <v>1587711376</v>
      </c>
      <c r="C34" s="10" t="s">
        <v>83</v>
      </c>
      <c r="D34" s="47" t="s">
        <v>82</v>
      </c>
      <c r="E34" s="32">
        <v>2500</v>
      </c>
      <c r="F34" s="35"/>
      <c r="G34" s="16"/>
      <c r="H34" s="17">
        <f t="shared" si="2"/>
        <v>2500</v>
      </c>
      <c r="I34" s="29"/>
    </row>
    <row r="35" spans="1:9" ht="60" customHeight="1" x14ac:dyDescent="0.5">
      <c r="A35" s="37">
        <v>26</v>
      </c>
      <c r="B35" s="37">
        <v>1585781933</v>
      </c>
      <c r="C35" s="52" t="s">
        <v>84</v>
      </c>
      <c r="D35" s="47" t="s">
        <v>85</v>
      </c>
      <c r="E35" s="58">
        <v>5531</v>
      </c>
      <c r="F35" s="58"/>
      <c r="G35" s="58"/>
      <c r="H35" s="51">
        <f t="shared" si="2"/>
        <v>5531</v>
      </c>
      <c r="I35" s="52"/>
    </row>
    <row r="36" spans="1:9" ht="60" customHeight="1" x14ac:dyDescent="0.5">
      <c r="A36" s="37">
        <v>27</v>
      </c>
      <c r="B36" s="37">
        <v>1587456473</v>
      </c>
      <c r="C36" s="52" t="s">
        <v>132</v>
      </c>
      <c r="D36" s="47" t="s">
        <v>133</v>
      </c>
      <c r="E36" s="58">
        <v>3500</v>
      </c>
      <c r="F36" s="58"/>
      <c r="G36" s="58"/>
      <c r="H36" s="51">
        <f t="shared" si="2"/>
        <v>3500</v>
      </c>
      <c r="I36" s="52"/>
    </row>
    <row r="37" spans="1:9" ht="60" customHeight="1" x14ac:dyDescent="0.5">
      <c r="A37" s="37">
        <v>28</v>
      </c>
      <c r="B37" s="57">
        <v>1587702180</v>
      </c>
      <c r="C37" s="52" t="s">
        <v>74</v>
      </c>
      <c r="D37" s="47" t="s">
        <v>88</v>
      </c>
      <c r="E37" s="58">
        <v>3500</v>
      </c>
      <c r="F37" s="58"/>
      <c r="G37" s="58"/>
      <c r="H37" s="51">
        <f t="shared" si="2"/>
        <v>3500</v>
      </c>
      <c r="I37" s="52"/>
    </row>
    <row r="38" spans="1:9" ht="60" customHeight="1" x14ac:dyDescent="0.5">
      <c r="A38" s="37">
        <v>29</v>
      </c>
      <c r="B38" s="57">
        <v>1588503831</v>
      </c>
      <c r="C38" s="52" t="s">
        <v>92</v>
      </c>
      <c r="D38" s="47" t="s">
        <v>91</v>
      </c>
      <c r="E38" s="58">
        <v>4000</v>
      </c>
      <c r="F38" s="58"/>
      <c r="G38" s="58"/>
      <c r="H38" s="51">
        <f t="shared" si="2"/>
        <v>4000</v>
      </c>
      <c r="I38" s="52"/>
    </row>
    <row r="39" spans="1:9" ht="60" customHeight="1" x14ac:dyDescent="0.5">
      <c r="A39" s="37">
        <v>30</v>
      </c>
      <c r="B39" s="57">
        <v>1594817989</v>
      </c>
      <c r="C39" s="52" t="s">
        <v>95</v>
      </c>
      <c r="D39" s="47" t="s">
        <v>96</v>
      </c>
      <c r="E39" s="58">
        <v>4200</v>
      </c>
      <c r="F39" s="58"/>
      <c r="G39" s="58"/>
      <c r="H39" s="51">
        <f t="shared" si="2"/>
        <v>4200</v>
      </c>
      <c r="I39" s="52"/>
    </row>
    <row r="40" spans="1:9" ht="60" customHeight="1" x14ac:dyDescent="0.5">
      <c r="A40" s="37">
        <v>31</v>
      </c>
      <c r="B40" s="57">
        <v>1595268628</v>
      </c>
      <c r="C40" s="52" t="s">
        <v>98</v>
      </c>
      <c r="D40" s="47" t="s">
        <v>97</v>
      </c>
      <c r="E40" s="58">
        <v>3500</v>
      </c>
      <c r="F40" s="58"/>
      <c r="G40" s="58"/>
      <c r="H40" s="51">
        <f t="shared" si="2"/>
        <v>3500</v>
      </c>
      <c r="I40" s="52"/>
    </row>
    <row r="41" spans="1:9" ht="60" customHeight="1" x14ac:dyDescent="0.5">
      <c r="A41" s="37">
        <v>32</v>
      </c>
      <c r="B41" s="37">
        <v>1565285508</v>
      </c>
      <c r="C41" s="14" t="s">
        <v>102</v>
      </c>
      <c r="D41" s="47" t="s">
        <v>103</v>
      </c>
      <c r="E41" s="58">
        <v>2000</v>
      </c>
      <c r="F41" s="58"/>
      <c r="G41" s="58"/>
      <c r="H41" s="51">
        <f t="shared" si="2"/>
        <v>2000</v>
      </c>
      <c r="I41" s="52"/>
    </row>
    <row r="42" spans="1:9" ht="60" customHeight="1" x14ac:dyDescent="0.5">
      <c r="A42" s="37">
        <v>33</v>
      </c>
      <c r="B42" s="37">
        <v>2940545570</v>
      </c>
      <c r="C42" s="14" t="s">
        <v>106</v>
      </c>
      <c r="D42" s="47" t="s">
        <v>105</v>
      </c>
      <c r="E42" s="58">
        <v>4200</v>
      </c>
      <c r="F42" s="58"/>
      <c r="G42" s="58"/>
      <c r="H42" s="51">
        <f t="shared" si="2"/>
        <v>4200</v>
      </c>
      <c r="I42" s="52"/>
    </row>
    <row r="43" spans="1:9" ht="60" customHeight="1" x14ac:dyDescent="0.5">
      <c r="A43" s="37">
        <v>34</v>
      </c>
      <c r="B43" s="37">
        <v>1507258377</v>
      </c>
      <c r="C43" s="14" t="s">
        <v>107</v>
      </c>
      <c r="D43" s="47" t="s">
        <v>108</v>
      </c>
      <c r="E43" s="58">
        <v>2500</v>
      </c>
      <c r="F43" s="58"/>
      <c r="G43" s="58"/>
      <c r="H43" s="51">
        <f t="shared" si="2"/>
        <v>2500</v>
      </c>
      <c r="I43" s="52"/>
    </row>
    <row r="44" spans="1:9" ht="60" customHeight="1" x14ac:dyDescent="0.5">
      <c r="A44" s="37">
        <v>35</v>
      </c>
      <c r="B44" s="37">
        <v>1515162470</v>
      </c>
      <c r="C44" s="14" t="s">
        <v>118</v>
      </c>
      <c r="D44" s="47" t="s">
        <v>119</v>
      </c>
      <c r="E44" s="58">
        <v>3000</v>
      </c>
      <c r="F44" s="58"/>
      <c r="G44" s="58"/>
      <c r="H44" s="51">
        <f t="shared" si="2"/>
        <v>3000</v>
      </c>
      <c r="I44" s="52"/>
    </row>
    <row r="45" spans="1:9" ht="60" customHeight="1" x14ac:dyDescent="0.5">
      <c r="A45" s="37">
        <v>36</v>
      </c>
      <c r="B45" s="37">
        <v>1515162488</v>
      </c>
      <c r="C45" s="14" t="s">
        <v>120</v>
      </c>
      <c r="D45" s="47" t="s">
        <v>109</v>
      </c>
      <c r="E45" s="58">
        <v>3800</v>
      </c>
      <c r="F45" s="58"/>
      <c r="G45" s="58"/>
      <c r="H45" s="51">
        <f t="shared" si="2"/>
        <v>3800</v>
      </c>
      <c r="I45" s="52"/>
    </row>
    <row r="46" spans="1:9" ht="60" customHeight="1" x14ac:dyDescent="0.5">
      <c r="A46" s="37">
        <v>37</v>
      </c>
      <c r="B46" s="37">
        <v>1517711306</v>
      </c>
      <c r="C46" s="14" t="s">
        <v>121</v>
      </c>
      <c r="D46" s="47" t="s">
        <v>122</v>
      </c>
      <c r="E46" s="58">
        <v>2500</v>
      </c>
      <c r="F46" s="58"/>
      <c r="G46" s="58"/>
      <c r="H46" s="51">
        <f>E46+F46-G46</f>
        <v>2500</v>
      </c>
      <c r="I46" s="52"/>
    </row>
    <row r="47" spans="1:9" ht="60" customHeight="1" x14ac:dyDescent="0.5">
      <c r="A47" s="37">
        <v>38</v>
      </c>
      <c r="B47" s="37">
        <v>1525924485</v>
      </c>
      <c r="C47" s="14" t="s">
        <v>125</v>
      </c>
      <c r="D47" s="47" t="s">
        <v>109</v>
      </c>
      <c r="E47" s="58">
        <v>3800</v>
      </c>
      <c r="F47" s="58"/>
      <c r="G47" s="58"/>
      <c r="H47" s="51">
        <f>E47+F47-G47</f>
        <v>3800</v>
      </c>
      <c r="I47" s="52"/>
    </row>
    <row r="48" spans="1:9" ht="60" customHeight="1" x14ac:dyDescent="0.5">
      <c r="A48" s="37">
        <v>39</v>
      </c>
      <c r="B48" s="37">
        <v>1525924469</v>
      </c>
      <c r="C48" s="75" t="s">
        <v>110</v>
      </c>
      <c r="D48" s="76" t="s">
        <v>111</v>
      </c>
      <c r="E48" s="58">
        <v>3000</v>
      </c>
      <c r="F48" s="58"/>
      <c r="G48" s="58"/>
      <c r="H48" s="51">
        <f>E48+F48-G48</f>
        <v>3000</v>
      </c>
      <c r="I48" s="52"/>
    </row>
    <row r="49" spans="1:10" ht="60" customHeight="1" x14ac:dyDescent="0.5">
      <c r="A49" s="37">
        <v>40</v>
      </c>
      <c r="B49" s="78">
        <v>1525924477</v>
      </c>
      <c r="C49" s="75" t="s">
        <v>112</v>
      </c>
      <c r="D49" s="76" t="s">
        <v>113</v>
      </c>
      <c r="E49" s="58">
        <v>3000</v>
      </c>
      <c r="F49" s="58"/>
      <c r="G49" s="58"/>
      <c r="H49" s="51">
        <f>E49+F49-G49</f>
        <v>3000</v>
      </c>
      <c r="I49" s="44"/>
    </row>
    <row r="50" spans="1:10" ht="60" customHeight="1" x14ac:dyDescent="0.5">
      <c r="A50" s="37">
        <v>41</v>
      </c>
      <c r="B50" s="78">
        <v>1509667756</v>
      </c>
      <c r="C50" s="14" t="s">
        <v>134</v>
      </c>
      <c r="D50" s="47" t="s">
        <v>105</v>
      </c>
      <c r="E50" s="58">
        <v>4200</v>
      </c>
      <c r="F50" s="58"/>
      <c r="G50" s="58"/>
      <c r="H50" s="51">
        <f t="shared" ref="H50" si="3">E50+F50-G50</f>
        <v>4200</v>
      </c>
      <c r="I50" s="52"/>
    </row>
    <row r="51" spans="1:10" ht="19.8" x14ac:dyDescent="0.6">
      <c r="A51" s="90" t="s">
        <v>12</v>
      </c>
      <c r="B51" s="90"/>
      <c r="C51" s="90"/>
      <c r="D51" s="90"/>
      <c r="E51" s="11">
        <f>SUM(E10:E50)</f>
        <v>135431</v>
      </c>
      <c r="F51" s="11">
        <f>SUM(F10:F50)</f>
        <v>0</v>
      </c>
      <c r="G51" s="11">
        <f>SUM(G10:G50)</f>
        <v>0</v>
      </c>
      <c r="H51" s="11">
        <f>SUM(H10:H50)</f>
        <v>135431</v>
      </c>
      <c r="I51" s="40"/>
    </row>
    <row r="52" spans="1:10" x14ac:dyDescent="0.5">
      <c r="C52" s="21"/>
      <c r="D52" s="54"/>
      <c r="E52" s="41"/>
      <c r="F52" s="25"/>
      <c r="G52" s="26"/>
      <c r="H52" s="42"/>
      <c r="I52" s="36"/>
    </row>
    <row r="53" spans="1:10" ht="15.6" x14ac:dyDescent="0.55000000000000004">
      <c r="C53" s="21"/>
      <c r="D53" s="54"/>
      <c r="E53" s="41"/>
      <c r="F53" s="25"/>
      <c r="G53" s="26"/>
      <c r="H53" s="42"/>
      <c r="I53" s="43"/>
      <c r="J53"/>
    </row>
  </sheetData>
  <autoFilter ref="A9:I52" xr:uid="{00000000-0009-0000-0000-000001000000}"/>
  <mergeCells count="12">
    <mergeCell ref="A5:I5"/>
    <mergeCell ref="A6:I6"/>
    <mergeCell ref="A7:I7"/>
    <mergeCell ref="A8:I8"/>
    <mergeCell ref="A51:D51"/>
    <mergeCell ref="A1:I1"/>
    <mergeCell ref="A2:F2"/>
    <mergeCell ref="G2:I2"/>
    <mergeCell ref="A3:F3"/>
    <mergeCell ref="A4:F4"/>
    <mergeCell ref="G4:I4"/>
    <mergeCell ref="G3:I3"/>
  </mergeCells>
  <pageMargins left="0.33" right="0.26" top="0.45" bottom="0.43" header="0.28999999999999998" footer="0.54"/>
  <pageSetup paperSize="345" scale="70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P19"/>
  <sheetViews>
    <sheetView topLeftCell="A13" zoomScale="90" zoomScaleNormal="90" workbookViewId="0">
      <selection activeCell="A20" sqref="A20:XFD23"/>
    </sheetView>
  </sheetViews>
  <sheetFormatPr baseColWidth="10" defaultColWidth="11.41796875" defaultRowHeight="15.3" x14ac:dyDescent="0.5"/>
  <cols>
    <col min="1" max="1" width="6.3125" style="22" customWidth="1"/>
    <col min="2" max="2" width="29.3125" style="22" customWidth="1"/>
    <col min="3" max="3" width="28.89453125" style="22" customWidth="1"/>
    <col min="4" max="4" width="18.41796875" style="22" customWidth="1"/>
    <col min="5" max="5" width="12.3125" style="22" customWidth="1"/>
    <col min="6" max="6" width="15.68359375" style="22" customWidth="1"/>
    <col min="7" max="7" width="20.68359375" style="22" customWidth="1"/>
    <col min="8" max="8" width="33.41796875" style="22" customWidth="1"/>
    <col min="9" max="9" width="8.41796875" style="22" customWidth="1"/>
    <col min="10" max="10" width="11.41796875" style="22" customWidth="1"/>
    <col min="11" max="11" width="10" style="22" customWidth="1"/>
    <col min="12" max="13" width="9.41796875" style="22" customWidth="1"/>
    <col min="14" max="14" width="9.68359375" style="22" customWidth="1"/>
    <col min="15" max="16" width="11.5234375" style="22" bestFit="1" customWidth="1"/>
    <col min="17" max="16384" width="11.41796875" style="22"/>
  </cols>
  <sheetData>
    <row r="1" spans="1:16" ht="24.9" customHeight="1" x14ac:dyDescent="0.6">
      <c r="A1" s="18"/>
      <c r="B1" s="18"/>
      <c r="C1" s="18"/>
      <c r="D1" s="18"/>
      <c r="E1" s="18"/>
      <c r="F1" s="18"/>
      <c r="G1" s="18"/>
      <c r="H1" s="18" t="s">
        <v>7</v>
      </c>
    </row>
    <row r="2" spans="1:16" ht="24.9" customHeight="1" x14ac:dyDescent="0.8">
      <c r="A2" s="91" t="s">
        <v>90</v>
      </c>
      <c r="B2" s="91"/>
      <c r="C2" s="91"/>
      <c r="D2" s="91"/>
      <c r="E2" s="91"/>
      <c r="F2" s="91"/>
      <c r="G2" s="95" t="s">
        <v>144</v>
      </c>
      <c r="H2" s="95"/>
    </row>
    <row r="3" spans="1:16" ht="24.9" customHeight="1" x14ac:dyDescent="0.6">
      <c r="A3" s="92" t="s">
        <v>75</v>
      </c>
      <c r="B3" s="92"/>
      <c r="C3" s="92"/>
      <c r="D3" s="92"/>
      <c r="E3" s="92"/>
      <c r="F3" s="92"/>
      <c r="G3" s="55"/>
      <c r="H3" s="55"/>
    </row>
    <row r="4" spans="1:16" ht="24.9" customHeight="1" x14ac:dyDescent="0.6">
      <c r="A4" s="92" t="s">
        <v>76</v>
      </c>
      <c r="B4" s="92"/>
      <c r="C4" s="92"/>
      <c r="D4" s="92"/>
      <c r="E4" s="92"/>
      <c r="F4" s="95" t="s">
        <v>145</v>
      </c>
      <c r="G4" s="96"/>
      <c r="H4" s="96"/>
    </row>
    <row r="5" spans="1:16" ht="24.9" customHeight="1" x14ac:dyDescent="0.6">
      <c r="A5" s="93" t="s">
        <v>7</v>
      </c>
      <c r="B5" s="93"/>
      <c r="C5" s="93"/>
      <c r="D5" s="93"/>
      <c r="E5" s="93"/>
      <c r="F5" s="93"/>
      <c r="G5" s="93"/>
      <c r="H5" s="93"/>
    </row>
    <row r="6" spans="1:16" ht="24.9" customHeight="1" x14ac:dyDescent="0.6">
      <c r="A6" s="97" t="s">
        <v>43</v>
      </c>
      <c r="B6" s="97"/>
      <c r="C6" s="97"/>
      <c r="D6" s="97"/>
      <c r="E6" s="97"/>
      <c r="F6" s="97"/>
      <c r="G6" s="97"/>
      <c r="H6" s="97"/>
    </row>
    <row r="7" spans="1:16" ht="24.9" customHeight="1" x14ac:dyDescent="0.6">
      <c r="A7" s="94" t="s">
        <v>45</v>
      </c>
      <c r="B7" s="94"/>
      <c r="C7" s="94"/>
      <c r="D7" s="94"/>
      <c r="E7" s="94"/>
      <c r="F7" s="94"/>
      <c r="G7" s="94"/>
      <c r="H7" s="94"/>
    </row>
    <row r="8" spans="1:16" x14ac:dyDescent="0.5">
      <c r="B8" s="20" t="s">
        <v>9</v>
      </c>
      <c r="C8" s="56"/>
    </row>
    <row r="9" spans="1:16" ht="33" customHeight="1" x14ac:dyDescent="0.5">
      <c r="A9" s="8" t="s">
        <v>2</v>
      </c>
      <c r="B9" s="8" t="s">
        <v>0</v>
      </c>
      <c r="C9" s="8" t="s">
        <v>4</v>
      </c>
      <c r="D9" s="8" t="s">
        <v>1</v>
      </c>
      <c r="E9" s="8" t="s">
        <v>3</v>
      </c>
      <c r="F9" s="8" t="s">
        <v>22</v>
      </c>
      <c r="G9" s="8" t="s">
        <v>5</v>
      </c>
      <c r="H9" s="8" t="s">
        <v>6</v>
      </c>
      <c r="I9" s="3"/>
      <c r="J9" s="3"/>
      <c r="K9" s="3"/>
      <c r="L9" s="3"/>
      <c r="M9" s="3"/>
      <c r="N9" s="3"/>
      <c r="O9" s="3"/>
      <c r="P9" s="3"/>
    </row>
    <row r="10" spans="1:16" ht="60" customHeight="1" x14ac:dyDescent="0.5">
      <c r="A10" s="57">
        <v>1</v>
      </c>
      <c r="B10" s="47" t="s">
        <v>23</v>
      </c>
      <c r="C10" s="47" t="s">
        <v>24</v>
      </c>
      <c r="D10" s="48">
        <v>3800</v>
      </c>
      <c r="E10" s="49"/>
      <c r="F10" s="50"/>
      <c r="G10" s="51">
        <f t="shared" ref="G10" si="0">D10+E10-F10</f>
        <v>3800</v>
      </c>
      <c r="H10" s="47"/>
      <c r="I10" s="21"/>
      <c r="J10" s="26"/>
      <c r="K10" s="42"/>
      <c r="L10" s="42"/>
      <c r="M10" s="42"/>
      <c r="N10" s="42"/>
      <c r="O10" s="42"/>
      <c r="P10" s="42"/>
    </row>
    <row r="11" spans="1:16" ht="60" customHeight="1" x14ac:dyDescent="0.5">
      <c r="A11" s="57">
        <v>2</v>
      </c>
      <c r="B11" s="52" t="s">
        <v>34</v>
      </c>
      <c r="C11" s="47" t="s">
        <v>35</v>
      </c>
      <c r="D11" s="58">
        <v>3500</v>
      </c>
      <c r="E11" s="58"/>
      <c r="F11" s="58"/>
      <c r="G11" s="51">
        <f t="shared" ref="G11:G13" si="1">D11+E11-F11</f>
        <v>3500</v>
      </c>
      <c r="H11" s="59"/>
      <c r="I11" s="21"/>
      <c r="J11" s="26"/>
      <c r="K11" s="42"/>
      <c r="L11" s="42"/>
      <c r="M11" s="42"/>
      <c r="N11" s="42"/>
      <c r="O11" s="42"/>
      <c r="P11" s="42"/>
    </row>
    <row r="12" spans="1:16" ht="60" customHeight="1" x14ac:dyDescent="0.5">
      <c r="A12" s="57">
        <v>3</v>
      </c>
      <c r="B12" s="47" t="s">
        <v>77</v>
      </c>
      <c r="C12" s="52" t="s">
        <v>79</v>
      </c>
      <c r="D12" s="58">
        <v>3000</v>
      </c>
      <c r="E12" s="58"/>
      <c r="F12" s="58"/>
      <c r="G12" s="51">
        <f t="shared" si="1"/>
        <v>3000</v>
      </c>
      <c r="H12" s="52"/>
    </row>
    <row r="13" spans="1:16" ht="60" customHeight="1" x14ac:dyDescent="0.5">
      <c r="A13" s="57">
        <v>4</v>
      </c>
      <c r="B13" s="52" t="s">
        <v>89</v>
      </c>
      <c r="C13" s="52" t="s">
        <v>73</v>
      </c>
      <c r="D13" s="58">
        <v>3500</v>
      </c>
      <c r="E13" s="58"/>
      <c r="F13" s="58"/>
      <c r="G13" s="51">
        <f t="shared" si="1"/>
        <v>3500</v>
      </c>
      <c r="H13" s="52"/>
    </row>
    <row r="14" spans="1:16" ht="60" customHeight="1" x14ac:dyDescent="0.5">
      <c r="A14" s="57">
        <v>5</v>
      </c>
      <c r="B14" s="47" t="s">
        <v>61</v>
      </c>
      <c r="C14" s="52" t="s">
        <v>40</v>
      </c>
      <c r="D14" s="58">
        <v>3500</v>
      </c>
      <c r="E14" s="58"/>
      <c r="F14" s="58"/>
      <c r="G14" s="51">
        <f>D14+E14-F14</f>
        <v>3500</v>
      </c>
      <c r="H14" s="57"/>
    </row>
    <row r="15" spans="1:16" ht="60" customHeight="1" x14ac:dyDescent="0.5">
      <c r="A15" s="57">
        <v>6</v>
      </c>
      <c r="B15" s="52" t="s">
        <v>114</v>
      </c>
      <c r="C15" s="52" t="s">
        <v>115</v>
      </c>
      <c r="D15" s="58">
        <v>4000</v>
      </c>
      <c r="E15" s="58"/>
      <c r="F15" s="58"/>
      <c r="G15" s="51">
        <f>D15+E15-F15</f>
        <v>4000</v>
      </c>
      <c r="H15" s="52"/>
    </row>
    <row r="16" spans="1:16" ht="60" customHeight="1" x14ac:dyDescent="0.5">
      <c r="A16" s="57">
        <v>7</v>
      </c>
      <c r="B16" s="47" t="s">
        <v>116</v>
      </c>
      <c r="C16" s="52" t="s">
        <v>117</v>
      </c>
      <c r="D16" s="58">
        <v>2000</v>
      </c>
      <c r="E16" s="58"/>
      <c r="F16" s="58"/>
      <c r="G16" s="51">
        <f>D16+E16-F16</f>
        <v>2000</v>
      </c>
      <c r="H16" s="52"/>
    </row>
    <row r="17" spans="1:11" ht="60" customHeight="1" x14ac:dyDescent="0.55000000000000004">
      <c r="A17" s="57">
        <v>8</v>
      </c>
      <c r="B17" s="10" t="s">
        <v>131</v>
      </c>
      <c r="C17" s="10" t="s">
        <v>130</v>
      </c>
      <c r="D17" s="58">
        <v>5000</v>
      </c>
      <c r="E17" s="58"/>
      <c r="F17" s="58"/>
      <c r="G17" s="51">
        <f>D17+E17-F17</f>
        <v>5000</v>
      </c>
      <c r="H17" s="10"/>
      <c r="J17"/>
      <c r="K17"/>
    </row>
    <row r="18" spans="1:11" ht="15" customHeight="1" x14ac:dyDescent="0.5">
      <c r="A18" s="80"/>
      <c r="B18" s="79"/>
      <c r="C18" s="79"/>
      <c r="D18" s="53">
        <f>SUM(D10:D17)</f>
        <v>28300</v>
      </c>
      <c r="E18" s="53">
        <f>SUM(E10:E11)</f>
        <v>0</v>
      </c>
      <c r="F18" s="53">
        <f>SUM(F10:F11)</f>
        <v>0</v>
      </c>
      <c r="G18" s="53">
        <f>SUM(G10:G17)</f>
        <v>28300</v>
      </c>
      <c r="H18" s="54"/>
    </row>
    <row r="19" spans="1:11" x14ac:dyDescent="0.5">
      <c r="B19" s="21"/>
      <c r="C19" s="7"/>
      <c r="D19" s="41"/>
      <c r="E19" s="25"/>
      <c r="F19" s="26"/>
      <c r="G19" s="42"/>
    </row>
  </sheetData>
  <mergeCells count="8">
    <mergeCell ref="A2:F2"/>
    <mergeCell ref="A4:E4"/>
    <mergeCell ref="A5:H5"/>
    <mergeCell ref="A7:H7"/>
    <mergeCell ref="F4:H4"/>
    <mergeCell ref="A6:H6"/>
    <mergeCell ref="A3:F3"/>
    <mergeCell ref="G2:H2"/>
  </mergeCells>
  <pageMargins left="0.23" right="0.16" top="0.28999999999999998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Q16"/>
  <sheetViews>
    <sheetView topLeftCell="A10" zoomScale="90" zoomScaleNormal="90" workbookViewId="0">
      <selection activeCell="A17" sqref="A17:XFD20"/>
    </sheetView>
  </sheetViews>
  <sheetFormatPr baseColWidth="10" defaultColWidth="11.41796875" defaultRowHeight="15.3" x14ac:dyDescent="0.5"/>
  <cols>
    <col min="1" max="1" width="6.3125" style="1" customWidth="1"/>
    <col min="2" max="2" width="13.1015625" style="1" hidden="1" customWidth="1"/>
    <col min="3" max="3" width="28.89453125" style="22" customWidth="1"/>
    <col min="4" max="4" width="30.3125" style="1" customWidth="1"/>
    <col min="5" max="5" width="16.1015625" style="1" customWidth="1"/>
    <col min="6" max="6" width="11.89453125" style="1" customWidth="1"/>
    <col min="7" max="7" width="15.68359375" style="1" customWidth="1"/>
    <col min="8" max="8" width="18.3125" style="1" customWidth="1"/>
    <col min="9" max="9" width="43.1015625" style="1" customWidth="1"/>
    <col min="10" max="10" width="8.41796875" style="1" customWidth="1"/>
    <col min="11" max="11" width="11.41796875" style="1" customWidth="1"/>
    <col min="12" max="12" width="10" style="1" customWidth="1"/>
    <col min="13" max="14" width="9.41796875" style="1" customWidth="1"/>
    <col min="15" max="15" width="9.68359375" style="1" customWidth="1"/>
    <col min="16" max="17" width="11.5234375" style="1" bestFit="1" customWidth="1"/>
    <col min="18" max="16384" width="11.41796875" style="1"/>
  </cols>
  <sheetData>
    <row r="1" spans="1:17" ht="24.9" customHeight="1" x14ac:dyDescent="0.6">
      <c r="A1" s="12"/>
      <c r="B1" s="12"/>
      <c r="C1" s="18"/>
      <c r="D1" s="12"/>
      <c r="E1" s="12"/>
      <c r="F1" s="12"/>
      <c r="G1" s="12"/>
      <c r="H1" s="12"/>
      <c r="I1" s="12" t="s">
        <v>7</v>
      </c>
    </row>
    <row r="2" spans="1:17" ht="24.9" customHeight="1" x14ac:dyDescent="0.8">
      <c r="A2" s="98" t="s">
        <v>14</v>
      </c>
      <c r="B2" s="98"/>
      <c r="C2" s="98"/>
      <c r="D2" s="98"/>
      <c r="E2" s="98"/>
      <c r="F2" s="98"/>
      <c r="G2" s="98"/>
      <c r="H2" s="102" t="s">
        <v>146</v>
      </c>
      <c r="I2" s="102"/>
    </row>
    <row r="3" spans="1:17" ht="24.9" customHeight="1" x14ac:dyDescent="0.6">
      <c r="A3" s="97" t="s">
        <v>70</v>
      </c>
      <c r="B3" s="97"/>
      <c r="C3" s="97"/>
      <c r="D3" s="97"/>
      <c r="E3" s="97"/>
      <c r="F3" s="97"/>
      <c r="G3" s="97"/>
      <c r="H3" s="12"/>
      <c r="I3" s="12"/>
    </row>
    <row r="4" spans="1:17" ht="24.9" customHeight="1" x14ac:dyDescent="0.6">
      <c r="A4" s="99" t="s">
        <v>15</v>
      </c>
      <c r="B4" s="99"/>
      <c r="C4" s="99"/>
      <c r="D4" s="99"/>
      <c r="E4" s="99"/>
      <c r="F4" s="99"/>
      <c r="G4" s="99"/>
      <c r="H4" s="45" t="s">
        <v>147</v>
      </c>
      <c r="I4" s="46"/>
    </row>
    <row r="5" spans="1:17" ht="24.9" customHeight="1" x14ac:dyDescent="0.6">
      <c r="A5" s="13"/>
      <c r="B5" s="13"/>
      <c r="C5" s="19"/>
      <c r="D5" s="23"/>
      <c r="E5" s="13"/>
      <c r="F5" s="12"/>
      <c r="G5" s="24"/>
      <c r="H5" s="24"/>
      <c r="I5" s="24"/>
    </row>
    <row r="6" spans="1:17" ht="24.9" customHeight="1" x14ac:dyDescent="0.6">
      <c r="A6" s="99" t="s">
        <v>43</v>
      </c>
      <c r="B6" s="99"/>
      <c r="C6" s="99"/>
      <c r="D6" s="99"/>
      <c r="E6" s="99"/>
      <c r="F6" s="99"/>
      <c r="G6" s="99"/>
      <c r="H6" s="99"/>
      <c r="I6" s="99"/>
    </row>
    <row r="7" spans="1:17" ht="24.9" customHeight="1" x14ac:dyDescent="0.6">
      <c r="A7" s="101" t="s">
        <v>44</v>
      </c>
      <c r="B7" s="101"/>
      <c r="C7" s="101"/>
      <c r="D7" s="101"/>
      <c r="E7" s="101"/>
      <c r="F7" s="101"/>
      <c r="G7" s="101"/>
      <c r="H7" s="101"/>
      <c r="I7" s="101"/>
    </row>
    <row r="8" spans="1:17" x14ac:dyDescent="0.5">
      <c r="C8" s="20" t="s">
        <v>9</v>
      </c>
      <c r="D8" s="2"/>
    </row>
    <row r="9" spans="1:17" ht="33" customHeight="1" x14ac:dyDescent="0.5">
      <c r="A9" s="8" t="s">
        <v>2</v>
      </c>
      <c r="B9" s="8" t="s">
        <v>86</v>
      </c>
      <c r="C9" s="8" t="s">
        <v>0</v>
      </c>
      <c r="D9" s="9" t="s">
        <v>4</v>
      </c>
      <c r="E9" s="9" t="s">
        <v>1</v>
      </c>
      <c r="F9" s="8" t="s">
        <v>3</v>
      </c>
      <c r="G9" s="8" t="s">
        <v>22</v>
      </c>
      <c r="H9" s="8" t="s">
        <v>5</v>
      </c>
      <c r="I9" s="8" t="s">
        <v>6</v>
      </c>
      <c r="J9" s="3"/>
      <c r="K9" s="3"/>
      <c r="L9" s="3"/>
      <c r="M9" s="3"/>
      <c r="N9" s="3"/>
      <c r="O9" s="3"/>
      <c r="P9" s="3"/>
      <c r="Q9" s="3"/>
    </row>
    <row r="10" spans="1:17" ht="60" customHeight="1" x14ac:dyDescent="0.5">
      <c r="A10" s="63">
        <v>1</v>
      </c>
      <c r="B10" s="63">
        <v>1587187642</v>
      </c>
      <c r="C10" s="68" t="s">
        <v>47</v>
      </c>
      <c r="D10" s="27" t="s">
        <v>48</v>
      </c>
      <c r="E10" s="64">
        <v>2500</v>
      </c>
      <c r="F10" s="65"/>
      <c r="G10" s="66"/>
      <c r="H10" s="67">
        <f>E10+F10-G10</f>
        <v>2500</v>
      </c>
      <c r="I10" s="68"/>
      <c r="J10" s="4"/>
      <c r="K10" s="5"/>
      <c r="L10" s="6"/>
      <c r="M10" s="6"/>
      <c r="N10" s="6"/>
      <c r="O10" s="6"/>
      <c r="P10" s="6"/>
      <c r="Q10" s="6"/>
    </row>
    <row r="11" spans="1:17" ht="60" customHeight="1" x14ac:dyDescent="0.5">
      <c r="A11" s="63">
        <v>2</v>
      </c>
      <c r="B11" s="63">
        <v>193763676</v>
      </c>
      <c r="C11" s="68" t="s">
        <v>27</v>
      </c>
      <c r="D11" s="27" t="s">
        <v>28</v>
      </c>
      <c r="E11" s="69">
        <v>8500</v>
      </c>
      <c r="F11" s="70"/>
      <c r="G11" s="66"/>
      <c r="H11" s="67">
        <f t="shared" ref="H11:H14" si="0">E11+F11-G11</f>
        <v>8500</v>
      </c>
      <c r="I11" s="68"/>
      <c r="J11" s="4"/>
      <c r="K11" s="5"/>
      <c r="L11" s="6"/>
      <c r="M11" s="6"/>
      <c r="N11" s="6"/>
      <c r="O11" s="6"/>
      <c r="P11" s="6"/>
      <c r="Q11" s="6"/>
    </row>
    <row r="12" spans="1:17" ht="60" customHeight="1" x14ac:dyDescent="0.5">
      <c r="A12" s="63">
        <v>3</v>
      </c>
      <c r="B12" s="63">
        <v>1525413791</v>
      </c>
      <c r="C12" s="68" t="s">
        <v>126</v>
      </c>
      <c r="D12" s="27" t="s">
        <v>127</v>
      </c>
      <c r="E12" s="69">
        <v>9000</v>
      </c>
      <c r="F12" s="70"/>
      <c r="G12" s="66"/>
      <c r="H12" s="67">
        <f>E12+F12-G12</f>
        <v>9000</v>
      </c>
      <c r="I12" s="68"/>
      <c r="J12" s="4"/>
      <c r="K12" s="5"/>
      <c r="L12" s="6"/>
      <c r="M12" s="6"/>
      <c r="N12" s="6"/>
      <c r="O12" s="6"/>
      <c r="P12" s="6"/>
      <c r="Q12" s="6"/>
    </row>
    <row r="13" spans="1:17" ht="60" customHeight="1" x14ac:dyDescent="0.5">
      <c r="A13" s="63">
        <v>4</v>
      </c>
      <c r="B13" s="63">
        <v>1505021621</v>
      </c>
      <c r="C13" s="68" t="s">
        <v>104</v>
      </c>
      <c r="D13" s="27" t="s">
        <v>33</v>
      </c>
      <c r="E13" s="71">
        <v>8500</v>
      </c>
      <c r="F13" s="63"/>
      <c r="G13" s="63"/>
      <c r="H13" s="67">
        <f>E13+F13-G13</f>
        <v>8500</v>
      </c>
      <c r="I13" s="63"/>
      <c r="J13" s="4"/>
      <c r="K13" s="5"/>
      <c r="L13" s="6"/>
      <c r="M13" s="6"/>
      <c r="N13" s="6"/>
      <c r="O13" s="6"/>
      <c r="P13" s="6"/>
      <c r="Q13" s="6"/>
    </row>
    <row r="14" spans="1:17" ht="60" customHeight="1" x14ac:dyDescent="0.5">
      <c r="A14" s="63">
        <v>5</v>
      </c>
      <c r="B14" s="63">
        <v>1587526977</v>
      </c>
      <c r="C14" s="27" t="s">
        <v>49</v>
      </c>
      <c r="D14" s="27" t="s">
        <v>50</v>
      </c>
      <c r="E14" s="71">
        <v>1500</v>
      </c>
      <c r="F14" s="63"/>
      <c r="G14" s="63"/>
      <c r="H14" s="67">
        <f t="shared" si="0"/>
        <v>1500</v>
      </c>
      <c r="I14" s="63"/>
    </row>
    <row r="15" spans="1:17" ht="60" customHeight="1" x14ac:dyDescent="0.5">
      <c r="A15" s="63">
        <v>6</v>
      </c>
      <c r="B15" s="77">
        <v>1560530657</v>
      </c>
      <c r="C15" s="27" t="s">
        <v>128</v>
      </c>
      <c r="D15" s="27" t="s">
        <v>129</v>
      </c>
      <c r="E15" s="71">
        <v>5800</v>
      </c>
      <c r="F15" s="63"/>
      <c r="G15" s="63">
        <v>850</v>
      </c>
      <c r="H15" s="67">
        <f>E15+F15-G15</f>
        <v>4950</v>
      </c>
      <c r="I15" s="63"/>
    </row>
    <row r="16" spans="1:17" ht="19.8" x14ac:dyDescent="0.6">
      <c r="A16" s="100" t="s">
        <v>12</v>
      </c>
      <c r="B16" s="100"/>
      <c r="C16" s="100"/>
      <c r="D16" s="100"/>
      <c r="E16" s="11">
        <f>SUM(E10:E15)</f>
        <v>35800</v>
      </c>
      <c r="F16" s="11">
        <f>SUM(F10:F15)</f>
        <v>0</v>
      </c>
      <c r="G16" s="11">
        <f>SUM(G10:G15)</f>
        <v>850</v>
      </c>
      <c r="H16" s="11">
        <f>SUM(H10:H15)</f>
        <v>34950</v>
      </c>
      <c r="I16" s="15"/>
    </row>
  </sheetData>
  <mergeCells count="7">
    <mergeCell ref="A2:G2"/>
    <mergeCell ref="A4:G4"/>
    <mergeCell ref="A16:D16"/>
    <mergeCell ref="A7:I7"/>
    <mergeCell ref="A6:I6"/>
    <mergeCell ref="A3:G3"/>
    <mergeCell ref="H2:I2"/>
  </mergeCells>
  <pageMargins left="0.31496062992126" right="0.27559055118110198" top="0.27559055118110198" bottom="0.43307086614173201" header="0.27559055118110198" footer="0.55118110236220497"/>
  <pageSetup paperSize="345" scale="75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1"/>
  <sheetViews>
    <sheetView zoomScale="90" zoomScaleNormal="90" workbookViewId="0">
      <selection activeCell="E19" sqref="E19"/>
    </sheetView>
  </sheetViews>
  <sheetFormatPr baseColWidth="10" defaultColWidth="11.41796875" defaultRowHeight="15.3" x14ac:dyDescent="0.5"/>
  <cols>
    <col min="1" max="1" width="6.3125" style="22" customWidth="1"/>
    <col min="2" max="2" width="22.1015625" style="22" hidden="1" customWidth="1"/>
    <col min="3" max="3" width="32" style="22" customWidth="1"/>
    <col min="4" max="4" width="31.5234375" style="62" customWidth="1"/>
    <col min="5" max="5" width="18.41796875" style="22" customWidth="1"/>
    <col min="6" max="6" width="14.89453125" style="22" customWidth="1"/>
    <col min="7" max="7" width="15.68359375" style="22" customWidth="1"/>
    <col min="8" max="8" width="20.68359375" style="22" customWidth="1"/>
    <col min="9" max="9" width="32.68359375" style="22" customWidth="1"/>
    <col min="10" max="10" width="25" style="30" customWidth="1"/>
    <col min="11" max="11" width="11.41796875" style="1" customWidth="1"/>
    <col min="12" max="12" width="10" style="1" customWidth="1"/>
    <col min="13" max="14" width="9.41796875" style="1" customWidth="1"/>
    <col min="15" max="15" width="9.68359375" style="1" customWidth="1"/>
    <col min="16" max="17" width="11.5234375" style="1" bestFit="1" customWidth="1"/>
    <col min="18" max="16384" width="11.41796875" style="1"/>
  </cols>
  <sheetData>
    <row r="1" spans="1:17" ht="24.9" customHeight="1" x14ac:dyDescent="0.5">
      <c r="A1" s="84" t="s">
        <v>7</v>
      </c>
      <c r="B1" s="84"/>
      <c r="C1" s="84"/>
      <c r="D1" s="84"/>
      <c r="E1" s="84"/>
      <c r="F1" s="84"/>
      <c r="G1" s="84"/>
      <c r="H1" s="84"/>
      <c r="I1" s="84"/>
    </row>
    <row r="2" spans="1:17" ht="24.9" customHeight="1" x14ac:dyDescent="0.5">
      <c r="A2" s="85" t="s">
        <v>14</v>
      </c>
      <c r="B2" s="85"/>
      <c r="C2" s="85"/>
      <c r="D2" s="85"/>
      <c r="E2" s="85"/>
      <c r="F2" s="85"/>
      <c r="G2" s="86" t="s">
        <v>148</v>
      </c>
      <c r="H2" s="86"/>
      <c r="I2" s="86"/>
    </row>
    <row r="3" spans="1:17" ht="24.9" customHeight="1" x14ac:dyDescent="0.5">
      <c r="A3" s="87" t="s">
        <v>70</v>
      </c>
      <c r="B3" s="87"/>
      <c r="C3" s="87"/>
      <c r="D3" s="87"/>
      <c r="E3" s="87"/>
      <c r="F3" s="87"/>
      <c r="G3" s="84"/>
      <c r="H3" s="84"/>
      <c r="I3" s="84"/>
    </row>
    <row r="4" spans="1:17" ht="24.9" customHeight="1" x14ac:dyDescent="0.5">
      <c r="A4" s="87" t="s">
        <v>15</v>
      </c>
      <c r="B4" s="87"/>
      <c r="C4" s="87"/>
      <c r="D4" s="87"/>
      <c r="E4" s="87"/>
      <c r="F4" s="87"/>
      <c r="G4" s="86" t="s">
        <v>143</v>
      </c>
      <c r="H4" s="86"/>
      <c r="I4" s="86"/>
    </row>
    <row r="5" spans="1:17" ht="13.95" customHeight="1" x14ac:dyDescent="0.5">
      <c r="A5" s="84" t="s">
        <v>7</v>
      </c>
      <c r="B5" s="84"/>
      <c r="C5" s="84"/>
      <c r="D5" s="84"/>
      <c r="E5" s="84"/>
      <c r="F5" s="84"/>
      <c r="G5" s="84"/>
      <c r="H5" s="84"/>
      <c r="I5" s="84"/>
    </row>
    <row r="6" spans="1:17" s="60" customFormat="1" ht="22.95" customHeight="1" x14ac:dyDescent="0.55000000000000004">
      <c r="A6" s="87" t="s">
        <v>43</v>
      </c>
      <c r="B6" s="87"/>
      <c r="C6" s="87"/>
      <c r="D6" s="87"/>
      <c r="E6" s="87"/>
      <c r="F6" s="87"/>
      <c r="G6" s="87"/>
      <c r="H6" s="87"/>
      <c r="I6" s="87"/>
      <c r="J6" s="30"/>
    </row>
    <row r="7" spans="1:17" ht="24.9" customHeight="1" x14ac:dyDescent="0.5">
      <c r="A7" s="88" t="s">
        <v>13</v>
      </c>
      <c r="B7" s="88"/>
      <c r="C7" s="88"/>
      <c r="D7" s="88"/>
      <c r="E7" s="88"/>
      <c r="F7" s="88"/>
      <c r="G7" s="88"/>
      <c r="H7" s="88"/>
      <c r="I7" s="88"/>
    </row>
    <row r="8" spans="1:17" ht="21.6" customHeight="1" x14ac:dyDescent="0.5">
      <c r="A8" s="89" t="s">
        <v>9</v>
      </c>
      <c r="B8" s="89"/>
      <c r="C8" s="89"/>
      <c r="D8" s="89"/>
      <c r="E8" s="89"/>
      <c r="F8" s="89"/>
      <c r="G8" s="89"/>
      <c r="H8" s="89"/>
      <c r="I8" s="89"/>
    </row>
    <row r="9" spans="1:17" ht="33" customHeight="1" x14ac:dyDescent="0.5">
      <c r="A9" s="8" t="s">
        <v>2</v>
      </c>
      <c r="B9" s="8"/>
      <c r="C9" s="8" t="s">
        <v>0</v>
      </c>
      <c r="D9" s="61" t="s">
        <v>4</v>
      </c>
      <c r="E9" s="8" t="s">
        <v>1</v>
      </c>
      <c r="F9" s="8" t="s">
        <v>3</v>
      </c>
      <c r="G9" s="8" t="s">
        <v>22</v>
      </c>
      <c r="H9" s="8" t="s">
        <v>5</v>
      </c>
      <c r="I9" s="8" t="s">
        <v>6</v>
      </c>
      <c r="J9" s="31"/>
      <c r="K9" s="3"/>
      <c r="L9" s="3"/>
      <c r="M9" s="3"/>
      <c r="N9" s="3"/>
      <c r="O9" s="3"/>
      <c r="P9" s="3"/>
      <c r="Q9" s="3"/>
    </row>
    <row r="10" spans="1:17" ht="76.2" customHeight="1" x14ac:dyDescent="0.5">
      <c r="A10" s="37">
        <v>1</v>
      </c>
      <c r="B10" s="72" t="s">
        <v>101</v>
      </c>
      <c r="C10" s="14" t="s">
        <v>99</v>
      </c>
      <c r="D10" s="27" t="s">
        <v>100</v>
      </c>
      <c r="E10" s="32">
        <v>2000</v>
      </c>
      <c r="F10" s="35"/>
      <c r="G10" s="16"/>
      <c r="H10" s="17">
        <f t="shared" ref="H10" si="0">E10+F10-G10</f>
        <v>2000</v>
      </c>
      <c r="I10" s="10"/>
      <c r="K10" s="5"/>
      <c r="L10" s="6"/>
      <c r="M10" s="6"/>
      <c r="N10" s="6"/>
      <c r="O10" s="6"/>
      <c r="P10" s="6"/>
      <c r="Q10" s="6"/>
    </row>
    <row r="11" spans="1:17" ht="19.8" x14ac:dyDescent="0.6">
      <c r="A11" s="90" t="s">
        <v>12</v>
      </c>
      <c r="B11" s="90"/>
      <c r="C11" s="90"/>
      <c r="D11" s="90"/>
      <c r="E11" s="11">
        <f>SUM(E10:E10)</f>
        <v>2000</v>
      </c>
      <c r="F11" s="11">
        <f>SUM(F10:F10)</f>
        <v>0</v>
      </c>
      <c r="G11" s="11">
        <f>SUM(G10:G10)</f>
        <v>0</v>
      </c>
      <c r="H11" s="11">
        <f>SUM(H10:H10)</f>
        <v>2000</v>
      </c>
      <c r="I11" s="40"/>
    </row>
  </sheetData>
  <autoFilter ref="A9:I11" xr:uid="{00000000-0009-0000-0000-000004000000}"/>
  <mergeCells count="12">
    <mergeCell ref="A5:I5"/>
    <mergeCell ref="A6:I6"/>
    <mergeCell ref="A7:I7"/>
    <mergeCell ref="A8:I8"/>
    <mergeCell ref="A11:D11"/>
    <mergeCell ref="A4:F4"/>
    <mergeCell ref="G4:I4"/>
    <mergeCell ref="A1:I1"/>
    <mergeCell ref="A2:F2"/>
    <mergeCell ref="G2:I2"/>
    <mergeCell ref="A3:F3"/>
    <mergeCell ref="G3:I3"/>
  </mergeCells>
  <pageMargins left="0.33" right="0.26" top="0.45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7"/>
  <sheetViews>
    <sheetView tabSelected="1" zoomScale="90" zoomScaleNormal="90" workbookViewId="0">
      <selection activeCell="G16" sqref="G16"/>
    </sheetView>
  </sheetViews>
  <sheetFormatPr baseColWidth="10" defaultColWidth="11.41796875" defaultRowHeight="15.6" x14ac:dyDescent="0.55000000000000004"/>
  <cols>
    <col min="1" max="1" width="8.1015625" style="22" customWidth="1"/>
    <col min="2" max="2" width="32" style="22" customWidth="1"/>
    <col min="3" max="3" width="31.5234375" style="62" customWidth="1"/>
    <col min="4" max="4" width="18.41796875" style="22" customWidth="1"/>
    <col min="5" max="5" width="14.89453125" style="22" customWidth="1"/>
    <col min="6" max="6" width="15.68359375" style="22" customWidth="1"/>
    <col min="7" max="7" width="20.68359375" style="22" customWidth="1"/>
    <col min="8" max="8" width="32.68359375" style="22" customWidth="1"/>
    <col min="9" max="9" width="25" customWidth="1"/>
    <col min="10" max="10" width="11.41796875" customWidth="1"/>
    <col min="11" max="11" width="10" style="1" customWidth="1"/>
    <col min="12" max="13" width="9.41796875" style="1" customWidth="1"/>
    <col min="14" max="14" width="9.68359375" style="1" customWidth="1"/>
    <col min="15" max="16" width="11.5234375" style="1" bestFit="1" customWidth="1"/>
    <col min="17" max="16384" width="11.41796875" style="1"/>
  </cols>
  <sheetData>
    <row r="1" spans="1:16" ht="24.9" customHeight="1" x14ac:dyDescent="0.55000000000000004">
      <c r="A1" s="84" t="s">
        <v>7</v>
      </c>
      <c r="B1" s="84"/>
      <c r="C1" s="84"/>
      <c r="D1" s="84"/>
      <c r="E1" s="84"/>
      <c r="F1" s="84"/>
      <c r="G1" s="84"/>
      <c r="H1" s="84"/>
    </row>
    <row r="2" spans="1:16" ht="24.9" customHeight="1" x14ac:dyDescent="0.55000000000000004">
      <c r="A2" s="85" t="s">
        <v>14</v>
      </c>
      <c r="B2" s="85"/>
      <c r="C2" s="85"/>
      <c r="D2" s="85"/>
      <c r="E2" s="85"/>
      <c r="F2" s="103" t="s">
        <v>149</v>
      </c>
      <c r="G2" s="86"/>
      <c r="H2" s="86"/>
    </row>
    <row r="3" spans="1:16" ht="24.9" customHeight="1" x14ac:dyDescent="0.55000000000000004">
      <c r="A3" s="87" t="s">
        <v>70</v>
      </c>
      <c r="B3" s="87"/>
      <c r="C3" s="87"/>
      <c r="D3" s="87"/>
      <c r="E3" s="87"/>
      <c r="F3" s="84"/>
      <c r="G3" s="84"/>
      <c r="H3" s="84"/>
    </row>
    <row r="4" spans="1:16" ht="24.9" customHeight="1" x14ac:dyDescent="0.55000000000000004">
      <c r="A4" s="87" t="s">
        <v>15</v>
      </c>
      <c r="B4" s="87"/>
      <c r="C4" s="87"/>
      <c r="D4" s="87"/>
      <c r="E4" s="87"/>
      <c r="F4" s="86" t="s">
        <v>143</v>
      </c>
      <c r="G4" s="86"/>
      <c r="H4" s="86"/>
    </row>
    <row r="5" spans="1:16" ht="13.95" customHeight="1" x14ac:dyDescent="0.55000000000000004">
      <c r="A5" s="84" t="s">
        <v>7</v>
      </c>
      <c r="B5" s="84"/>
      <c r="C5" s="84"/>
      <c r="D5" s="84"/>
      <c r="E5" s="84"/>
      <c r="F5" s="84"/>
      <c r="G5" s="84"/>
      <c r="H5" s="84"/>
    </row>
    <row r="6" spans="1:16" s="60" customFormat="1" ht="22.95" customHeight="1" x14ac:dyDescent="0.55000000000000004">
      <c r="A6" s="87" t="s">
        <v>43</v>
      </c>
      <c r="B6" s="87"/>
      <c r="C6" s="87"/>
      <c r="D6" s="87"/>
      <c r="E6" s="87"/>
      <c r="F6" s="87"/>
      <c r="G6" s="87"/>
      <c r="H6" s="87"/>
      <c r="I6"/>
      <c r="J6"/>
    </row>
    <row r="7" spans="1:16" ht="24.9" customHeight="1" x14ac:dyDescent="0.55000000000000004">
      <c r="A7" s="88" t="s">
        <v>13</v>
      </c>
      <c r="B7" s="88"/>
      <c r="C7" s="88"/>
      <c r="D7" s="88"/>
      <c r="E7" s="88"/>
      <c r="F7" s="88"/>
      <c r="G7" s="88"/>
      <c r="H7" s="88"/>
    </row>
    <row r="8" spans="1:16" ht="21.6" customHeight="1" x14ac:dyDescent="0.55000000000000004">
      <c r="A8" s="89" t="s">
        <v>9</v>
      </c>
      <c r="B8" s="89"/>
      <c r="C8" s="89"/>
      <c r="D8" s="89"/>
      <c r="E8" s="89"/>
      <c r="F8" s="89"/>
      <c r="G8" s="89"/>
      <c r="H8" s="89"/>
    </row>
    <row r="9" spans="1:16" ht="33" customHeight="1" x14ac:dyDescent="0.55000000000000004">
      <c r="A9" s="8" t="s">
        <v>2</v>
      </c>
      <c r="B9" s="8" t="s">
        <v>0</v>
      </c>
      <c r="C9" s="61" t="s">
        <v>4</v>
      </c>
      <c r="D9" s="8" t="s">
        <v>1</v>
      </c>
      <c r="E9" s="8" t="s">
        <v>3</v>
      </c>
      <c r="F9" s="8" t="s">
        <v>22</v>
      </c>
      <c r="G9" s="8" t="s">
        <v>5</v>
      </c>
      <c r="H9" s="8" t="s">
        <v>6</v>
      </c>
      <c r="K9" s="3"/>
      <c r="L9" s="3"/>
      <c r="M9" s="3"/>
      <c r="N9" s="3"/>
      <c r="O9" s="3"/>
      <c r="P9" s="3"/>
    </row>
    <row r="10" spans="1:16" ht="49.95" customHeight="1" x14ac:dyDescent="0.55000000000000004">
      <c r="A10" s="37">
        <v>1</v>
      </c>
      <c r="B10" s="14" t="s">
        <v>93</v>
      </c>
      <c r="C10" s="27" t="s">
        <v>94</v>
      </c>
      <c r="D10" s="32">
        <v>4000</v>
      </c>
      <c r="E10" s="35"/>
      <c r="F10" s="16"/>
      <c r="G10" s="17">
        <f>D10+E10-F10</f>
        <v>4000</v>
      </c>
      <c r="H10" s="10"/>
      <c r="K10" s="6"/>
      <c r="L10" s="6"/>
      <c r="M10" s="6"/>
      <c r="N10" s="6"/>
      <c r="O10" s="6"/>
      <c r="P10" s="6"/>
    </row>
    <row r="11" spans="1:16" ht="49.95" customHeight="1" x14ac:dyDescent="0.55000000000000004">
      <c r="A11" s="37">
        <v>2</v>
      </c>
      <c r="B11" s="14" t="s">
        <v>123</v>
      </c>
      <c r="C11" s="27" t="s">
        <v>48</v>
      </c>
      <c r="D11" s="32">
        <v>2500</v>
      </c>
      <c r="E11" s="58"/>
      <c r="F11" s="58"/>
      <c r="G11" s="17">
        <f t="shared" ref="G11:G16" si="0">D11+E11-F11</f>
        <v>2500</v>
      </c>
      <c r="H11" s="52"/>
      <c r="K11" s="6"/>
      <c r="L11" s="6"/>
      <c r="M11" s="6"/>
      <c r="N11" s="6"/>
      <c r="O11" s="6"/>
      <c r="P11" s="6"/>
    </row>
    <row r="12" spans="1:16" ht="49.95" customHeight="1" x14ac:dyDescent="0.55000000000000004">
      <c r="A12" s="37">
        <v>3</v>
      </c>
      <c r="B12" s="81" t="s">
        <v>141</v>
      </c>
      <c r="C12" s="82" t="s">
        <v>46</v>
      </c>
      <c r="D12" s="32">
        <v>4000</v>
      </c>
      <c r="E12" s="58"/>
      <c r="F12" s="58"/>
      <c r="G12" s="17">
        <f t="shared" ref="G12" si="1">D12+E12-F12</f>
        <v>4000</v>
      </c>
      <c r="H12" s="83"/>
      <c r="K12" s="6"/>
      <c r="L12" s="6"/>
      <c r="M12" s="6"/>
      <c r="N12" s="6"/>
      <c r="O12" s="6"/>
      <c r="P12" s="6"/>
    </row>
    <row r="13" spans="1:16" ht="49.95" customHeight="1" x14ac:dyDescent="0.55000000000000004">
      <c r="A13" s="37">
        <v>4</v>
      </c>
      <c r="B13" s="14" t="s">
        <v>140</v>
      </c>
      <c r="C13" s="27" t="s">
        <v>124</v>
      </c>
      <c r="D13" s="32">
        <v>3500</v>
      </c>
      <c r="E13" s="58"/>
      <c r="F13" s="58"/>
      <c r="G13" s="17">
        <f t="shared" si="0"/>
        <v>3500</v>
      </c>
      <c r="H13" s="52"/>
      <c r="K13" s="6"/>
      <c r="L13" s="6"/>
      <c r="M13" s="6"/>
      <c r="N13" s="6"/>
      <c r="O13" s="6"/>
      <c r="P13" s="6"/>
    </row>
    <row r="14" spans="1:16" ht="49.95" customHeight="1" x14ac:dyDescent="0.55000000000000004">
      <c r="A14" s="37">
        <v>5</v>
      </c>
      <c r="B14" s="14" t="s">
        <v>135</v>
      </c>
      <c r="C14" s="27" t="s">
        <v>139</v>
      </c>
      <c r="D14" s="32">
        <v>2500</v>
      </c>
      <c r="E14" s="58"/>
      <c r="F14" s="58"/>
      <c r="G14" s="17">
        <f t="shared" si="0"/>
        <v>2500</v>
      </c>
      <c r="H14" s="52"/>
      <c r="K14" s="6"/>
      <c r="L14" s="6"/>
      <c r="M14" s="6"/>
      <c r="N14" s="6"/>
      <c r="O14" s="6"/>
      <c r="P14" s="6"/>
    </row>
    <row r="15" spans="1:16" ht="49.95" customHeight="1" x14ac:dyDescent="0.55000000000000004">
      <c r="A15" s="37">
        <v>6</v>
      </c>
      <c r="B15" s="14" t="s">
        <v>136</v>
      </c>
      <c r="C15" s="27" t="s">
        <v>139</v>
      </c>
      <c r="D15" s="32">
        <v>2500</v>
      </c>
      <c r="E15" s="58"/>
      <c r="F15" s="58"/>
      <c r="G15" s="17">
        <f t="shared" si="0"/>
        <v>2500</v>
      </c>
      <c r="H15" s="52"/>
      <c r="K15" s="6"/>
      <c r="L15" s="6"/>
      <c r="M15" s="6"/>
      <c r="N15" s="6"/>
      <c r="O15" s="6"/>
      <c r="P15" s="6"/>
    </row>
    <row r="16" spans="1:16" ht="49.95" customHeight="1" x14ac:dyDescent="0.55000000000000004">
      <c r="A16" s="37">
        <v>7</v>
      </c>
      <c r="B16" s="14" t="s">
        <v>137</v>
      </c>
      <c r="C16" s="27" t="s">
        <v>138</v>
      </c>
      <c r="D16" s="32">
        <v>2000</v>
      </c>
      <c r="E16" s="58"/>
      <c r="F16" s="58"/>
      <c r="G16" s="17">
        <f t="shared" si="0"/>
        <v>2000</v>
      </c>
      <c r="H16" s="52"/>
      <c r="K16" s="6"/>
      <c r="L16" s="6"/>
      <c r="M16" s="6"/>
      <c r="N16" s="6"/>
      <c r="O16" s="6"/>
      <c r="P16" s="6"/>
    </row>
    <row r="17" spans="1:8" ht="19.8" x14ac:dyDescent="0.6">
      <c r="A17" s="90" t="s">
        <v>12</v>
      </c>
      <c r="B17" s="90"/>
      <c r="C17" s="90"/>
      <c r="D17" s="11">
        <f>SUM(D10:D16)</f>
        <v>21000</v>
      </c>
      <c r="E17" s="11">
        <f>SUM(E10:E10)</f>
        <v>0</v>
      </c>
      <c r="F17" s="11">
        <f>SUM(F10:F10)</f>
        <v>0</v>
      </c>
      <c r="G17" s="11">
        <f>SUM(G10:G16)</f>
        <v>21000</v>
      </c>
      <c r="H17" s="40"/>
    </row>
  </sheetData>
  <autoFilter ref="A9:H17" xr:uid="{00000000-0009-0000-0000-000005000000}"/>
  <mergeCells count="12">
    <mergeCell ref="A4:E4"/>
    <mergeCell ref="F4:H4"/>
    <mergeCell ref="A1:H1"/>
    <mergeCell ref="A2:E2"/>
    <mergeCell ref="F2:H2"/>
    <mergeCell ref="A3:E3"/>
    <mergeCell ref="F3:H3"/>
    <mergeCell ref="A5:H5"/>
    <mergeCell ref="A6:H6"/>
    <mergeCell ref="A7:H7"/>
    <mergeCell ref="A8:H8"/>
    <mergeCell ref="A17:C17"/>
  </mergeCells>
  <pageMargins left="0.33" right="0.26" top="0.45" bottom="0.43" header="0.28999999999999998" footer="0.54"/>
  <pageSetup paperSize="345" scale="8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16 al 31 Dic 22</vt:lpstr>
      <vt:lpstr>APOYOS ESCOLARES</vt:lpstr>
      <vt:lpstr>SERVICIOS MEDICOS</vt:lpstr>
      <vt:lpstr>Otros bancos</vt:lpstr>
      <vt:lpstr>Efectivo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Yovani Samuel Leyva Cardenas</cp:lastModifiedBy>
  <cp:lastPrinted>2022-12-14T17:17:12Z</cp:lastPrinted>
  <dcterms:created xsi:type="dcterms:W3CDTF">2012-09-01T00:58:13Z</dcterms:created>
  <dcterms:modified xsi:type="dcterms:W3CDTF">2023-01-11T00:09:36Z</dcterms:modified>
</cp:coreProperties>
</file>